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!!! WYMIANA\8 Owoce i Warzywa\BiuletynInf\Biuletyny_2024\"/>
    </mc:Choice>
  </mc:AlternateContent>
  <bookViews>
    <workbookView xWindow="-120" yWindow="-120" windowWidth="19275" windowHeight="7575" tabRatio="911"/>
  </bookViews>
  <sheets>
    <sheet name="INFO" sheetId="1" r:id="rId1"/>
    <sheet name="zmiany cen hurt" sheetId="2" r:id="rId2"/>
    <sheet name="ceny hurt_warz" sheetId="3" r:id="rId3"/>
    <sheet name="ceny hurt_owoc" sheetId="4" r:id="rId4"/>
    <sheet name="ceny_organizacje producentów" sheetId="26" r:id="rId5"/>
    <sheet name="ceny zakupu_sieci handlowe" sheetId="19" r:id="rId6"/>
    <sheet name="sieci handlowe - owoce_wykr " sheetId="27" r:id="rId7"/>
    <sheet name="sieci handlowe - warzywa_wy" sheetId="28" r:id="rId8"/>
    <sheet name="handel zagraniczny_I _VI_2024" sheetId="29" r:id="rId9"/>
    <sheet name="eksport_I_VI_2024" sheetId="24" r:id="rId10"/>
    <sheet name="import_I_IV_2024" sheetId="25" r:id="rId11"/>
    <sheet name="handel zagraniczny_2023" sheetId="18" r:id="rId12"/>
    <sheet name="eksport_2022" sheetId="16" r:id="rId13"/>
    <sheet name="import_2021" sheetId="17" r:id="rId14"/>
    <sheet name="Sł_Pol-Ang" sheetId="5" r:id="rId15"/>
    <sheet name="Moduł1" sheetId="10" state="veryHidden" r:id="rId16"/>
    <sheet name="Moduł2" sheetId="11" state="veryHidden" r:id="rId17"/>
    <sheet name="Moduł3" sheetId="12" state="veryHidden" r:id="rId18"/>
    <sheet name="Moduł4" sheetId="13" state="veryHidden" r:id="rId19"/>
    <sheet name="Moduł5" sheetId="14" state="veryHidden" r:id="rId20"/>
    <sheet name="Moduł6" sheetId="15" state="veryHidden" r:id="rId21"/>
  </sheets>
  <externalReferences>
    <externalReference r:id="rId22"/>
  </externalReferences>
  <definedNames>
    <definedName name="_xlnm._FilterDatabase" localSheetId="3" hidden="1">'ceny hurt_owoc'!#REF!</definedName>
    <definedName name="Charakterystyka_tabela1_Lista" localSheetId="2">[1]tabelaWARZ!#REF!</definedName>
    <definedName name="Charakterystyka_tabela1_Lista" localSheetId="9">#REF!</definedName>
    <definedName name="Charakterystyka_tabela1_Lista" localSheetId="10">#REF!</definedName>
    <definedName name="Charakterystyka_tabela1_Lista">#REF!</definedName>
    <definedName name="fg" localSheetId="9">#REF!</definedName>
    <definedName name="fg" localSheetId="10">#REF!</definedName>
    <definedName name="fg">#REF!</definedName>
    <definedName name="_xlnm.Print_Titles" localSheetId="8">'handel zagraniczny_I _VI_2024'!$3:$5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7" i="19" l="1"/>
  <c r="L17" i="19"/>
  <c r="L16" i="19"/>
  <c r="Q14" i="19"/>
  <c r="L14" i="19"/>
  <c r="Q13" i="19"/>
  <c r="L13" i="19"/>
  <c r="Q12" i="19"/>
  <c r="L12" i="19"/>
  <c r="Q11" i="19"/>
  <c r="L11" i="19"/>
  <c r="Q10" i="19"/>
  <c r="L10" i="19"/>
  <c r="E25" i="19"/>
  <c r="E24" i="19"/>
  <c r="E21" i="19"/>
  <c r="E20" i="19"/>
  <c r="E17" i="19"/>
  <c r="E15" i="19"/>
  <c r="E14" i="19"/>
  <c r="E13" i="19"/>
  <c r="E12" i="19"/>
  <c r="E11" i="19"/>
  <c r="E10" i="19"/>
  <c r="F22" i="26"/>
  <c r="F18" i="26"/>
  <c r="F17" i="26"/>
  <c r="F16" i="26"/>
</calcChain>
</file>

<file path=xl/sharedStrings.xml><?xml version="1.0" encoding="utf-8"?>
<sst xmlns="http://schemas.openxmlformats.org/spreadsheetml/2006/main" count="984" uniqueCount="311">
  <si>
    <t>(podstawa prawna: ustawa o rolniczych badaniach rynkowych z dnia 30 marca 2001 r.)</t>
  </si>
  <si>
    <t>Jedn.</t>
  </si>
  <si>
    <t>Min</t>
  </si>
  <si>
    <t>Max</t>
  </si>
  <si>
    <t>kg</t>
  </si>
  <si>
    <t>Boczniaki</t>
  </si>
  <si>
    <t>Cebula biała</t>
  </si>
  <si>
    <t>Kapusta biała</t>
  </si>
  <si>
    <t>Marchew</t>
  </si>
  <si>
    <t>Ogórki długie</t>
  </si>
  <si>
    <t>Ogórki gruntowe</t>
  </si>
  <si>
    <t>Ogórki krótkie</t>
  </si>
  <si>
    <t>Pieczarki</t>
  </si>
  <si>
    <t>Pietruszka</t>
  </si>
  <si>
    <t>Pomidory</t>
  </si>
  <si>
    <t>Rzodkiewka</t>
  </si>
  <si>
    <t>Sałata</t>
  </si>
  <si>
    <t>szt.</t>
  </si>
  <si>
    <t>Ziemniaki</t>
  </si>
  <si>
    <t>Gruszki</t>
  </si>
  <si>
    <t>Czosnek</t>
  </si>
  <si>
    <t>Kalafiory</t>
  </si>
  <si>
    <t>Papryka czerwona</t>
  </si>
  <si>
    <t>Papryka zielona</t>
  </si>
  <si>
    <t>Papryka żółta</t>
  </si>
  <si>
    <t>Pory</t>
  </si>
  <si>
    <t>Ananasy</t>
  </si>
  <si>
    <t>Arbuzy</t>
  </si>
  <si>
    <t>Banany</t>
  </si>
  <si>
    <t>Brzoskwinie</t>
  </si>
  <si>
    <t>Cytryny</t>
  </si>
  <si>
    <t>Grejpfruty</t>
  </si>
  <si>
    <t>Jabłka</t>
  </si>
  <si>
    <t>Mandarynki</t>
  </si>
  <si>
    <t>Pomarańcze</t>
  </si>
  <si>
    <t>Winogrona</t>
  </si>
  <si>
    <t>Miejscowość</t>
  </si>
  <si>
    <t>Data notowania</t>
  </si>
  <si>
    <t>KRAJOWE</t>
  </si>
  <si>
    <t>Selery</t>
  </si>
  <si>
    <t xml:space="preserve">Owoce </t>
  </si>
  <si>
    <t>Odm.</t>
  </si>
  <si>
    <t>Truskawki</t>
  </si>
  <si>
    <t>Śliwki</t>
  </si>
  <si>
    <t>DICTIONARY</t>
  </si>
  <si>
    <t xml:space="preserve">       WARZYWA</t>
  </si>
  <si>
    <t>VEGETABLES</t>
  </si>
  <si>
    <t>OWOCE</t>
  </si>
  <si>
    <t xml:space="preserve">FRUITS </t>
  </si>
  <si>
    <t>Buraki czerwone</t>
  </si>
  <si>
    <t>Red beets</t>
  </si>
  <si>
    <t>Watermelons</t>
  </si>
  <si>
    <t>Onions dry</t>
  </si>
  <si>
    <t xml:space="preserve">Bananas     </t>
  </si>
  <si>
    <t>Garlic</t>
  </si>
  <si>
    <t>Peaches</t>
  </si>
  <si>
    <t>Cauliflowers</t>
  </si>
  <si>
    <t xml:space="preserve">Lemons    </t>
  </si>
  <si>
    <t>Cabbage- white</t>
  </si>
  <si>
    <t>Grapefruity</t>
  </si>
  <si>
    <t xml:space="preserve">Grapefruit   </t>
  </si>
  <si>
    <t>Carrots</t>
  </si>
  <si>
    <t xml:space="preserve">Gruszki </t>
  </si>
  <si>
    <t xml:space="preserve">Pears  </t>
  </si>
  <si>
    <t>Cucumbers</t>
  </si>
  <si>
    <t>Apples</t>
  </si>
  <si>
    <t>Gherkins</t>
  </si>
  <si>
    <t>Kiwi</t>
  </si>
  <si>
    <t>Kiwifruit</t>
  </si>
  <si>
    <t>Cucumbers field</t>
  </si>
  <si>
    <t>Tangerine</t>
  </si>
  <si>
    <t xml:space="preserve">Peppers - red </t>
  </si>
  <si>
    <t>Nektaryny</t>
  </si>
  <si>
    <t xml:space="preserve">Nectarines </t>
  </si>
  <si>
    <t>Peppers - yellow</t>
  </si>
  <si>
    <t xml:space="preserve">Oranges  </t>
  </si>
  <si>
    <t xml:space="preserve">Peppers - green </t>
  </si>
  <si>
    <t>Porzeczki czarne</t>
  </si>
  <si>
    <t xml:space="preserve">Black currant </t>
  </si>
  <si>
    <t xml:space="preserve">Parsley </t>
  </si>
  <si>
    <t>Porzeczki czerwone</t>
  </si>
  <si>
    <t>Red currant</t>
  </si>
  <si>
    <t>Pomidory szklarn.</t>
  </si>
  <si>
    <t>Tomatoes greenhouse</t>
  </si>
  <si>
    <t xml:space="preserve">Plums </t>
  </si>
  <si>
    <t>Pomodory gruntowe</t>
  </si>
  <si>
    <t xml:space="preserve">Tomatoes </t>
  </si>
  <si>
    <t xml:space="preserve">Strawberries </t>
  </si>
  <si>
    <t>Leeks</t>
  </si>
  <si>
    <t>Grapes</t>
  </si>
  <si>
    <t xml:space="preserve">Radish </t>
  </si>
  <si>
    <t>Wiśnie</t>
  </si>
  <si>
    <t>Cherries</t>
  </si>
  <si>
    <t>Lettuce</t>
  </si>
  <si>
    <t>GRZYBY</t>
  </si>
  <si>
    <t>MUSHROOMS</t>
  </si>
  <si>
    <t>Celeriac</t>
  </si>
  <si>
    <t>Boczniak</t>
  </si>
  <si>
    <t>Potatoes</t>
  </si>
  <si>
    <t xml:space="preserve">        </t>
  </si>
  <si>
    <t>Cena zł/jedn</t>
  </si>
  <si>
    <t>Zmiany ceny (%)</t>
  </si>
  <si>
    <t>Produkt</t>
  </si>
  <si>
    <t>w stosunku do poprzedniego notowania*)</t>
  </si>
  <si>
    <t>2 tyg.</t>
  </si>
  <si>
    <t>3 tyg.</t>
  </si>
  <si>
    <t>4 tyg.</t>
  </si>
  <si>
    <t>Warzywa krajowe</t>
  </si>
  <si>
    <t>Buraki ćwikłowe</t>
  </si>
  <si>
    <t>IMPORTOWANE</t>
  </si>
  <si>
    <t>Cena w zł/kg</t>
  </si>
  <si>
    <t>Champignons</t>
  </si>
  <si>
    <t>Jabłka:</t>
  </si>
  <si>
    <t>Pomidory malinowe</t>
  </si>
  <si>
    <t>EKSPORT</t>
  </si>
  <si>
    <t>Kraj</t>
  </si>
  <si>
    <t>Wartość [tys. EUR]</t>
  </si>
  <si>
    <t>Wolumen   [tony]</t>
  </si>
  <si>
    <t>OGÓŁEM</t>
  </si>
  <si>
    <t>Egipt</t>
  </si>
  <si>
    <t>Białoruś</t>
  </si>
  <si>
    <t>Rumunia</t>
  </si>
  <si>
    <t>India</t>
  </si>
  <si>
    <t>Kazachstan</t>
  </si>
  <si>
    <t>Republika Czeska</t>
  </si>
  <si>
    <t>Niemcy</t>
  </si>
  <si>
    <t>Hiszpania</t>
  </si>
  <si>
    <t>Wielka Brytania</t>
  </si>
  <si>
    <t>Szwecja</t>
  </si>
  <si>
    <t>Litwa</t>
  </si>
  <si>
    <t>UWAGA: Dane w trakcie weryfikacji - mogą być obarczone istotnymi błędami</t>
  </si>
  <si>
    <t>Eksport jabłek (CN 080810) wg. ważniejszych krajów</t>
  </si>
  <si>
    <t>Belgia</t>
  </si>
  <si>
    <t>Chile</t>
  </si>
  <si>
    <t>Francja</t>
  </si>
  <si>
    <t>Grecja</t>
  </si>
  <si>
    <t>Maroko</t>
  </si>
  <si>
    <t>Portugalia</t>
  </si>
  <si>
    <t>Republika Południowej Afryki</t>
  </si>
  <si>
    <t>Turcja</t>
  </si>
  <si>
    <t>Włochy</t>
  </si>
  <si>
    <t>Peru</t>
  </si>
  <si>
    <t>EKSPORT/WYWÓZ</t>
  </si>
  <si>
    <t>IMPORT/PRZYWÓZ</t>
  </si>
  <si>
    <t>SALDO</t>
  </si>
  <si>
    <t>CN</t>
  </si>
  <si>
    <t>Nazwa towaru</t>
  </si>
  <si>
    <t>Wolumen [tony]</t>
  </si>
  <si>
    <t>0701</t>
  </si>
  <si>
    <t>Ziemniaki, świeże lub chłodzone</t>
  </si>
  <si>
    <t>0702</t>
  </si>
  <si>
    <t>Pomidory świeże lub chłodzone</t>
  </si>
  <si>
    <t>0703</t>
  </si>
  <si>
    <t>Cebula, szalotka, czosnek, pory oraz inne warzywa</t>
  </si>
  <si>
    <t>0704</t>
  </si>
  <si>
    <t xml:space="preserve">Kapusta, kalafiory, kalarepa, kapusta włoska, </t>
  </si>
  <si>
    <t>0705</t>
  </si>
  <si>
    <t>Sałata (Lactuca sativa) i cykoria (Cichorium spp.),</t>
  </si>
  <si>
    <t>0706</t>
  </si>
  <si>
    <t>Marchew, rzepa, buraki sałatkowe, salsefia, selery,</t>
  </si>
  <si>
    <t>0707</t>
  </si>
  <si>
    <t>Ogórki  i korniszony świeże</t>
  </si>
  <si>
    <t>0708</t>
  </si>
  <si>
    <t xml:space="preserve">Warzywa strączkowe, nawet łuskane, świeże </t>
  </si>
  <si>
    <t>0803</t>
  </si>
  <si>
    <t>0805</t>
  </si>
  <si>
    <t>Owoce cytrusowe, świeże lub suszone</t>
  </si>
  <si>
    <t>0806</t>
  </si>
  <si>
    <t>Winogrona, świeże lub suszone</t>
  </si>
  <si>
    <t>0807</t>
  </si>
  <si>
    <t>Melony (łącznie z arbuzami) i papaje, świeże</t>
  </si>
  <si>
    <t>0808</t>
  </si>
  <si>
    <t>Jabłka, gruszki i pigwy, świeże</t>
  </si>
  <si>
    <t>0809</t>
  </si>
  <si>
    <t>Morele, wiśnie, brzoskwinie (łącznie z nektarynami),</t>
  </si>
  <si>
    <t>Import</t>
  </si>
  <si>
    <t>Import winogron (CN 080610) wg. ważniejszych krajów</t>
  </si>
  <si>
    <t>Ukraina</t>
  </si>
  <si>
    <t>Słowacja</t>
  </si>
  <si>
    <t>Łotwa</t>
  </si>
  <si>
    <t>Eksport pomidorów (CN 070200) wg. ważniejszych krajów</t>
  </si>
  <si>
    <t>Import pomarańczy (CN 080510) wg. ważniejszych krajów</t>
  </si>
  <si>
    <t>0804</t>
  </si>
  <si>
    <t xml:space="preserve">Daktyle, figi, ananasy, avokado, guawa, mango </t>
  </si>
  <si>
    <t>0810</t>
  </si>
  <si>
    <t>Pozostałe owoce, świeże</t>
  </si>
  <si>
    <t>Eksport cebuli (CN070310) wg. ważniejszych krajów</t>
  </si>
  <si>
    <t>Owoce krajowe</t>
  </si>
  <si>
    <t>Holandia</t>
  </si>
  <si>
    <t>Ligol</t>
  </si>
  <si>
    <t>Szampion</t>
  </si>
  <si>
    <t>Zmiany cen hurtowych dla wybranego asortymentu owoców i warzyw</t>
  </si>
  <si>
    <t>pęczek</t>
  </si>
  <si>
    <t>Owoce importowane</t>
  </si>
  <si>
    <t>0709</t>
  </si>
  <si>
    <t>Inne warzywa świeże lub chłodzone</t>
  </si>
  <si>
    <t>0710</t>
  </si>
  <si>
    <t>Warzywa niegotowane lub gotowane na parze, zamrożone</t>
  </si>
  <si>
    <t>0711</t>
  </si>
  <si>
    <t>Warzywa zakonserwowane tymczasowo</t>
  </si>
  <si>
    <t>0712</t>
  </si>
  <si>
    <t>Warzywa suszone, całe, cięte w kawałki</t>
  </si>
  <si>
    <t>0713</t>
  </si>
  <si>
    <t xml:space="preserve">Suszone warzywa strączkowe, łuskane, ze skórką </t>
  </si>
  <si>
    <t>0714</t>
  </si>
  <si>
    <t>Maniok, maranta, salep, karczochy jerozolimskie,</t>
  </si>
  <si>
    <t>0801</t>
  </si>
  <si>
    <t>Orzechy kokosowe, orzechy brazylijskie i orzechy</t>
  </si>
  <si>
    <t>0802</t>
  </si>
  <si>
    <t>Pozostałe orzechy, świeże lub suszone, nawet łuskane</t>
  </si>
  <si>
    <t>Departament Rynków Rolnych</t>
  </si>
  <si>
    <t>Zmiana  [%]</t>
  </si>
  <si>
    <t>krajowe</t>
  </si>
  <si>
    <t>Pomidory okrągłe</t>
  </si>
  <si>
    <t>Pomidory typu cherry</t>
  </si>
  <si>
    <t>Jonagold/jonagored</t>
  </si>
  <si>
    <t>OWOCE - luzem</t>
  </si>
  <si>
    <t>WARZYWA - luzem</t>
  </si>
  <si>
    <t>WARZYWA - opakowania do 2 kg</t>
  </si>
  <si>
    <t>Towar</t>
  </si>
  <si>
    <t>IMPORT</t>
  </si>
  <si>
    <t>Gala</t>
  </si>
  <si>
    <t>Golden delicious</t>
  </si>
  <si>
    <t>Zimbabwe</t>
  </si>
  <si>
    <t>Urugwaj</t>
  </si>
  <si>
    <t>RYNEK OWOCÓW I WARZYW ŚWIEŻYCH</t>
  </si>
  <si>
    <t>Wydawca:</t>
  </si>
  <si>
    <t>ul. Wspólna 30</t>
  </si>
  <si>
    <t>00-930 Warszawa</t>
  </si>
  <si>
    <t>Idared</t>
  </si>
  <si>
    <t>Mołdowa</t>
  </si>
  <si>
    <t xml:space="preserve">Średnie ceny zakupu warzyw (luzem) płacone przez podmioty handlu detalicznego </t>
  </si>
  <si>
    <t xml:space="preserve">Średnie ceny zakupu jabłek (luzem) płacone przez podmioty handlu detalicznego </t>
  </si>
  <si>
    <t>PLN/100kg</t>
  </si>
  <si>
    <t>Odmiana</t>
  </si>
  <si>
    <t xml:space="preserve">Sprzedaż jabłek przez organizacje producentów  - główne odmiany </t>
  </si>
  <si>
    <t>Średnia ważona (wszystkie odmiany)</t>
  </si>
  <si>
    <t xml:space="preserve">Autor: </t>
  </si>
  <si>
    <t>E-mail:</t>
  </si>
  <si>
    <t>tomasz.chruslinski@minrol.gov.pl</t>
  </si>
  <si>
    <t>tel: 22 623 27 67</t>
  </si>
  <si>
    <t>Podstawy prawne:</t>
  </si>
  <si>
    <r>
      <t>Ø</t>
    </r>
    <r>
      <rPr>
        <sz val="7"/>
        <color indexed="8"/>
        <rFont val="Times New Roman"/>
        <family val="1"/>
        <charset val="238"/>
      </rPr>
      <t xml:space="preserve">  </t>
    </r>
    <r>
      <rPr>
        <sz val="10"/>
        <color indexed="8"/>
        <rFont val="Calibri"/>
        <family val="2"/>
        <charset val="238"/>
      </rPr>
      <t xml:space="preserve">ustawa z dnia 30 marca 2001 r. o rolniczych badaniach rynkowych (Dz.U. 2015, poz. 1160 – tekst jednolity); </t>
    </r>
  </si>
  <si>
    <r>
      <t>Ø</t>
    </r>
    <r>
      <rPr>
        <sz val="7"/>
        <color indexed="8"/>
        <rFont val="Times New Roman"/>
        <family val="1"/>
        <charset val="238"/>
      </rPr>
      <t xml:space="preserve">  </t>
    </r>
    <r>
      <rPr>
        <sz val="10"/>
        <color indexed="8"/>
        <rFont val="Calibri"/>
        <family val="2"/>
        <charset val="238"/>
      </rPr>
      <t>rozporządzenie Ministra Rolnictwa i Rozwoju Wsi z dnia 8 marca 2021 r. w sprawie zbieranych danych rynkowych (Dz. U. z 2021 r., poz. 589).</t>
    </r>
  </si>
  <si>
    <t>Kalisz</t>
  </si>
  <si>
    <t>2021r.</t>
  </si>
  <si>
    <t xml:space="preserve">Tomasz Chruśliński </t>
  </si>
  <si>
    <t xml:space="preserve">Skup jabłek przez organizacje producentów  - główne odmiany </t>
  </si>
  <si>
    <t>tel. (022) 623-27-67</t>
  </si>
  <si>
    <r>
      <t xml:space="preserve">Biuletyn „Rynek owoców i warzyw świeżych” ukazuje się w każdy </t>
    </r>
    <r>
      <rPr>
        <b/>
        <sz val="11"/>
        <rFont val="Calibri"/>
        <family val="2"/>
        <charset val="238"/>
        <scheme val="minor"/>
      </rPr>
      <t>czwartek.</t>
    </r>
  </si>
  <si>
    <t>i Transformacji Energetycznej Obszarów Wiejskich</t>
  </si>
  <si>
    <t>Wydział Informacji Rynkowej</t>
  </si>
  <si>
    <t>Notowania z okresu:</t>
  </si>
  <si>
    <t>Węgry</t>
  </si>
  <si>
    <t>Bronisze</t>
  </si>
  <si>
    <t>Izrael</t>
  </si>
  <si>
    <t>nieokreślone</t>
  </si>
  <si>
    <t>Ogórki szklarniowe</t>
  </si>
  <si>
    <t>"Boskoop, Cortland, Elstar, Gala, Gloster, Golden delicious, Idared, Jonagold/Jonagored, Ligol, Lobo, Red delicious, Shampion"</t>
  </si>
  <si>
    <t>Warzywa importowane</t>
  </si>
  <si>
    <r>
      <t xml:space="preserve">(daty podane w tabeli oznaczają </t>
    </r>
    <r>
      <rPr>
        <b/>
        <i/>
        <sz val="12"/>
        <color indexed="63"/>
        <rFont val="Calibri"/>
        <family val="2"/>
        <charset val="238"/>
        <scheme val="minor"/>
      </rPr>
      <t xml:space="preserve">ostatni dzień </t>
    </r>
    <r>
      <rPr>
        <i/>
        <sz val="12"/>
        <color indexed="63"/>
        <rFont val="Calibri"/>
        <family val="2"/>
        <charset val="238"/>
        <scheme val="minor"/>
      </rPr>
      <t xml:space="preserve"> analizowanego tygodnia)</t>
    </r>
  </si>
  <si>
    <t>Warzywa</t>
  </si>
  <si>
    <t>Pomarańcze odmiany:</t>
  </si>
  <si>
    <t>Argentyna</t>
  </si>
  <si>
    <t>2022r.</t>
  </si>
  <si>
    <t>Jonagold/Jonagored</t>
  </si>
  <si>
    <t>Ministerstwo Rolnictwa i Rozwoju Wsi, Departament Rynków Rolnych i Transformacji Energetycznej Obszarów Wiejskich</t>
  </si>
  <si>
    <t>z importu</t>
  </si>
  <si>
    <t>Pomidory na gałązkach</t>
  </si>
  <si>
    <t>Poznań</t>
  </si>
  <si>
    <t>Jabłka wg odmian (krajowe):</t>
  </si>
  <si>
    <t>Namibia</t>
  </si>
  <si>
    <t>Brazylia</t>
  </si>
  <si>
    <t>Ziemniaki młode</t>
  </si>
  <si>
    <t>Łódź</t>
  </si>
  <si>
    <t>Brzoskwinie (import):</t>
  </si>
  <si>
    <t>Nektaryny (import):</t>
  </si>
  <si>
    <t>żółty miąższ</t>
  </si>
  <si>
    <t>Maliny</t>
  </si>
  <si>
    <t>Morele</t>
  </si>
  <si>
    <t>Nektarynki</t>
  </si>
  <si>
    <t>Papierówki</t>
  </si>
  <si>
    <t>--</t>
  </si>
  <si>
    <t>Pomidory gruntowe</t>
  </si>
  <si>
    <t>Paulared</t>
  </si>
  <si>
    <t>Piros</t>
  </si>
  <si>
    <t>Antonówki</t>
  </si>
  <si>
    <t>Wrocław</t>
  </si>
  <si>
    <t>Celesta</t>
  </si>
  <si>
    <t>Delikates</t>
  </si>
  <si>
    <t>Golden</t>
  </si>
  <si>
    <t>I-VI 2023r.</t>
  </si>
  <si>
    <t>I-VI 2024r.*</t>
  </si>
  <si>
    <t>Bułgaria</t>
  </si>
  <si>
    <t>2023r.</t>
  </si>
  <si>
    <t>Lobo</t>
  </si>
  <si>
    <t>Lublin</t>
  </si>
  <si>
    <t>12.08 -18.08.2024</t>
  </si>
  <si>
    <t>18.08.2024</t>
  </si>
  <si>
    <t>NR 34/2024</t>
  </si>
  <si>
    <t>29 sierpnia 2024 r.</t>
  </si>
  <si>
    <t>Kraków</t>
  </si>
  <si>
    <t>Boskoop</t>
  </si>
  <si>
    <t>Cortland</t>
  </si>
  <si>
    <t>Malinówki</t>
  </si>
  <si>
    <r>
      <t xml:space="preserve">Ceny </t>
    </r>
    <r>
      <rPr>
        <b/>
        <sz val="16"/>
        <color theme="6" tint="-0.249977111117893"/>
        <rFont val="Calibri"/>
        <family val="2"/>
        <charset val="238"/>
        <scheme val="minor"/>
      </rPr>
      <t>OWOCÓW</t>
    </r>
    <r>
      <rPr>
        <b/>
        <sz val="16"/>
        <rFont val="Calibri"/>
        <family val="2"/>
        <charset val="238"/>
        <scheme val="minor"/>
      </rPr>
      <t xml:space="preserve"> na rynkach hurtowych w dniach:  27-28.08.2024r.</t>
    </r>
  </si>
  <si>
    <r>
      <t xml:space="preserve">Ceny </t>
    </r>
    <r>
      <rPr>
        <b/>
        <sz val="16"/>
        <color theme="6" tint="-0.249977111117893"/>
        <rFont val="Calibri"/>
        <family val="2"/>
        <charset val="238"/>
        <scheme val="minor"/>
      </rPr>
      <t>WARZYW</t>
    </r>
    <r>
      <rPr>
        <b/>
        <sz val="16"/>
        <rFont val="Calibri"/>
        <family val="2"/>
        <charset val="238"/>
        <scheme val="minor"/>
      </rPr>
      <t xml:space="preserve"> na rynkach hurtowych w dniach: 27-28.08.2024r.</t>
    </r>
  </si>
  <si>
    <t>19.08 -25.08.2024</t>
  </si>
  <si>
    <t>25.08.2024</t>
  </si>
  <si>
    <t>Średnie ceny zakupu owoców i warzyw płacone przez podmioty handlu detalicznego w okresie 19.08 - 25.08 2024r.</t>
  </si>
  <si>
    <t>19.08 - 28.08.2024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</si>
</sst>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"/>
    <numFmt numFmtId="166" formatCode="#,###,##0"/>
  </numFmts>
  <fonts count="80" x14ac:knownFonts="1">
    <font>
      <sz val="10"/>
      <name val="Arial CE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2"/>
      <name val="Arial CE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 CE"/>
      <charset val="238"/>
    </font>
    <font>
      <sz val="10"/>
      <color indexed="8"/>
      <name val="MS Sans Serif"/>
      <family val="2"/>
      <charset val="238"/>
    </font>
    <font>
      <b/>
      <sz val="12"/>
      <name val="Times New Roman CE"/>
      <family val="1"/>
      <charset val="238"/>
    </font>
    <font>
      <sz val="10"/>
      <name val="Arial"/>
      <family val="2"/>
      <charset val="238"/>
    </font>
    <font>
      <sz val="10"/>
      <name val="Arial CE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6" tint="-0.249977111117893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12"/>
      <color indexed="63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FF"/>
      <name val="Calibri"/>
      <family val="2"/>
      <charset val="238"/>
      <scheme val="minor"/>
    </font>
    <font>
      <i/>
      <sz val="12"/>
      <color indexed="63"/>
      <name val="Calibri"/>
      <family val="2"/>
      <charset val="238"/>
      <scheme val="minor"/>
    </font>
    <font>
      <b/>
      <sz val="12"/>
      <color indexed="63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2"/>
      <color rgb="FF385623"/>
      <name val="Calibri"/>
      <family val="2"/>
      <charset val="238"/>
    </font>
    <font>
      <sz val="18"/>
      <name val="Arial CE"/>
      <charset val="238"/>
    </font>
    <font>
      <u/>
      <sz val="11"/>
      <color indexed="12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2"/>
      <color indexed="8"/>
      <name val="Wingdings"/>
      <charset val="2"/>
    </font>
    <font>
      <sz val="7"/>
      <color indexed="8"/>
      <name val="Times New Roman"/>
      <family val="1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u/>
      <sz val="12"/>
      <color indexed="12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3"/>
      <color rgb="FF385623"/>
      <name val="Calibri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i/>
      <sz val="12"/>
      <color rgb="FF2F5597"/>
      <name val="Calibri"/>
      <family val="2"/>
      <charset val="238"/>
    </font>
    <font>
      <b/>
      <i/>
      <sz val="12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color indexed="63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color indexed="63"/>
      <name val="Calibri"/>
      <family val="2"/>
      <charset val="238"/>
      <scheme val="minor"/>
    </font>
    <font>
      <b/>
      <sz val="12"/>
      <color indexed="63"/>
      <name val="Times New Roman"/>
      <family val="1"/>
      <charset val="238"/>
    </font>
    <font>
      <b/>
      <sz val="16"/>
      <color indexed="8"/>
      <name val="Times New Roman CE"/>
      <family val="1"/>
      <charset val="238"/>
    </font>
    <font>
      <sz val="16"/>
      <name val="Times New Roman CE"/>
      <family val="1"/>
      <charset val="238"/>
    </font>
    <font>
      <b/>
      <i/>
      <sz val="16"/>
      <color indexed="8"/>
      <name val="Times New Roman CE"/>
      <charset val="238"/>
    </font>
    <font>
      <i/>
      <sz val="16"/>
      <name val="Times New Roman CE"/>
      <charset val="238"/>
    </font>
    <font>
      <i/>
      <sz val="16"/>
      <color indexed="8"/>
      <name val="Times New Roman CE"/>
      <family val="1"/>
      <charset val="238"/>
    </font>
    <font>
      <i/>
      <sz val="16"/>
      <color indexed="8"/>
      <name val="Times New Roman CE"/>
      <charset val="238"/>
    </font>
    <font>
      <i/>
      <sz val="16"/>
      <name val="Times New Roman CE"/>
      <family val="1"/>
      <charset val="238"/>
    </font>
    <font>
      <b/>
      <i/>
      <sz val="16"/>
      <color indexed="8"/>
      <name val="Times New Roman CE"/>
      <family val="1"/>
      <charset val="238"/>
    </font>
    <font>
      <sz val="16"/>
      <color indexed="8"/>
      <name val="Times New Roman CE"/>
      <family val="1"/>
      <charset val="238"/>
    </font>
    <font>
      <sz val="11"/>
      <color indexed="63"/>
      <name val="Times New Roman"/>
      <family val="1"/>
      <charset val="238"/>
    </font>
    <font>
      <i/>
      <sz val="11"/>
      <color indexed="63"/>
      <name val="Times New Roman"/>
      <family val="1"/>
      <charset val="238"/>
    </font>
    <font>
      <i/>
      <sz val="12"/>
      <name val="Calibri"/>
      <family val="2"/>
      <charset val="238"/>
      <scheme val="minor"/>
    </font>
    <font>
      <i/>
      <sz val="11"/>
      <color indexed="63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15" fillId="0" borderId="0"/>
    <xf numFmtId="0" fontId="1" fillId="0" borderId="0"/>
    <xf numFmtId="0" fontId="17" fillId="0" borderId="0"/>
    <xf numFmtId="0" fontId="18" fillId="0" borderId="0"/>
    <xf numFmtId="0" fontId="1" fillId="0" borderId="0"/>
    <xf numFmtId="0" fontId="1" fillId="0" borderId="0"/>
  </cellStyleXfs>
  <cellXfs count="39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Continuous"/>
    </xf>
    <xf numFmtId="0" fontId="6" fillId="0" borderId="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7" fillId="0" borderId="0" xfId="0" applyFont="1"/>
    <xf numFmtId="0" fontId="8" fillId="0" borderId="0" xfId="0" applyFont="1"/>
    <xf numFmtId="0" fontId="9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0" fillId="0" borderId="4" xfId="0" applyFont="1" applyBorder="1"/>
    <xf numFmtId="0" fontId="11" fillId="0" borderId="5" xfId="0" applyFont="1" applyBorder="1"/>
    <xf numFmtId="0" fontId="12" fillId="0" borderId="5" xfId="0" applyFont="1" applyBorder="1"/>
    <xf numFmtId="0" fontId="11" fillId="0" borderId="6" xfId="0" applyFont="1" applyBorder="1"/>
    <xf numFmtId="0" fontId="9" fillId="0" borderId="5" xfId="0" applyFont="1" applyBorder="1"/>
    <xf numFmtId="0" fontId="6" fillId="0" borderId="6" xfId="0" applyFont="1" applyBorder="1"/>
    <xf numFmtId="0" fontId="13" fillId="0" borderId="0" xfId="0" applyFont="1"/>
    <xf numFmtId="0" fontId="10" fillId="0" borderId="7" xfId="0" applyFont="1" applyBorder="1"/>
    <xf numFmtId="0" fontId="11" fillId="0" borderId="8" xfId="0" applyFont="1" applyBorder="1"/>
    <xf numFmtId="0" fontId="12" fillId="0" borderId="8" xfId="0" applyFont="1" applyBorder="1"/>
    <xf numFmtId="0" fontId="11" fillId="0" borderId="9" xfId="0" applyFont="1" applyBorder="1"/>
    <xf numFmtId="0" fontId="18" fillId="0" borderId="0" xfId="6"/>
    <xf numFmtId="2" fontId="16" fillId="0" borderId="0" xfId="0" applyNumberFormat="1" applyFont="1"/>
    <xf numFmtId="2" fontId="16" fillId="0" borderId="0" xfId="0" applyNumberFormat="1" applyFont="1" applyAlignment="1">
      <alignment horizontal="center"/>
    </xf>
    <xf numFmtId="0" fontId="19" fillId="0" borderId="0" xfId="0" applyFont="1"/>
    <xf numFmtId="0" fontId="22" fillId="0" borderId="0" xfId="0" applyFont="1"/>
    <xf numFmtId="0" fontId="19" fillId="0" borderId="0" xfId="0" applyFont="1" applyFill="1"/>
    <xf numFmtId="0" fontId="19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2" fontId="21" fillId="0" borderId="0" xfId="0" applyNumberFormat="1" applyFont="1" applyAlignment="1">
      <alignment horizontal="center"/>
    </xf>
    <xf numFmtId="2" fontId="21" fillId="0" borderId="0" xfId="0" applyNumberFormat="1" applyFont="1"/>
    <xf numFmtId="0" fontId="30" fillId="0" borderId="0" xfId="0" applyFont="1" applyFill="1" applyAlignment="1">
      <alignment vertical="center"/>
    </xf>
    <xf numFmtId="0" fontId="31" fillId="0" borderId="0" xfId="5" applyFont="1" applyFill="1"/>
    <xf numFmtId="0" fontId="20" fillId="0" borderId="17" xfId="0" applyFont="1" applyBorder="1" applyAlignment="1">
      <alignment horizontal="centerContinuous" vertical="center"/>
    </xf>
    <xf numFmtId="49" fontId="20" fillId="0" borderId="23" xfId="0" applyNumberFormat="1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2" fillId="0" borderId="0" xfId="6" applyFont="1"/>
    <xf numFmtId="0" fontId="32" fillId="0" borderId="0" xfId="5" applyFont="1" applyFill="1"/>
    <xf numFmtId="49" fontId="20" fillId="0" borderId="10" xfId="0" applyNumberFormat="1" applyFont="1" applyBorder="1"/>
    <xf numFmtId="0" fontId="20" fillId="0" borderId="80" xfId="0" applyFont="1" applyBorder="1"/>
    <xf numFmtId="0" fontId="20" fillId="0" borderId="81" xfId="0" applyFont="1" applyBorder="1" applyAlignment="1">
      <alignment horizontal="centerContinuous" vertical="center"/>
    </xf>
    <xf numFmtId="0" fontId="20" fillId="0" borderId="18" xfId="0" applyFont="1" applyBorder="1" applyAlignment="1">
      <alignment horizontal="centerContinuous" vertical="center"/>
    </xf>
    <xf numFmtId="0" fontId="20" fillId="0" borderId="26" xfId="0" applyFont="1" applyBorder="1" applyAlignment="1">
      <alignment horizontal="centerContinuous" vertical="center"/>
    </xf>
    <xf numFmtId="0" fontId="20" fillId="0" borderId="83" xfId="0" applyFont="1" applyBorder="1" applyAlignment="1">
      <alignment horizontal="centerContinuous" vertical="center"/>
    </xf>
    <xf numFmtId="0" fontId="20" fillId="0" borderId="14" xfId="0" applyFont="1" applyBorder="1" applyAlignment="1">
      <alignment horizontal="centerContinuous" vertical="center"/>
    </xf>
    <xf numFmtId="49" fontId="22" fillId="0" borderId="27" xfId="0" applyNumberFormat="1" applyFont="1" applyBorder="1" applyAlignment="1"/>
    <xf numFmtId="0" fontId="22" fillId="0" borderId="84" xfId="0" applyFont="1" applyBorder="1" applyAlignment="1"/>
    <xf numFmtId="0" fontId="27" fillId="0" borderId="15" xfId="0" applyFont="1" applyBorder="1" applyAlignment="1">
      <alignment horizontal="center"/>
    </xf>
    <xf numFmtId="0" fontId="27" fillId="3" borderId="15" xfId="0" applyFont="1" applyFill="1" applyBorder="1" applyAlignment="1">
      <alignment horizontal="center"/>
    </xf>
    <xf numFmtId="0" fontId="27" fillId="3" borderId="16" xfId="0" applyFont="1" applyFill="1" applyBorder="1" applyAlignment="1">
      <alignment horizontal="center"/>
    </xf>
    <xf numFmtId="49" fontId="22" fillId="0" borderId="85" xfId="0" applyNumberFormat="1" applyFont="1" applyBorder="1"/>
    <xf numFmtId="0" fontId="22" fillId="0" borderId="86" xfId="0" applyFont="1" applyBorder="1"/>
    <xf numFmtId="166" fontId="22" fillId="0" borderId="34" xfId="0" applyNumberFormat="1" applyFont="1" applyBorder="1"/>
    <xf numFmtId="166" fontId="22" fillId="3" borderId="34" xfId="0" applyNumberFormat="1" applyFont="1" applyFill="1" applyBorder="1"/>
    <xf numFmtId="166" fontId="22" fillId="3" borderId="86" xfId="0" applyNumberFormat="1" applyFont="1" applyFill="1" applyBorder="1"/>
    <xf numFmtId="166" fontId="22" fillId="3" borderId="62" xfId="0" applyNumberFormat="1" applyFont="1" applyFill="1" applyBorder="1"/>
    <xf numFmtId="49" fontId="22" fillId="0" borderId="87" xfId="0" applyNumberFormat="1" applyFont="1" applyBorder="1"/>
    <xf numFmtId="0" fontId="22" fillId="0" borderId="88" xfId="0" applyFont="1" applyBorder="1"/>
    <xf numFmtId="166" fontId="22" fillId="0" borderId="89" xfId="0" applyNumberFormat="1" applyFont="1" applyBorder="1"/>
    <xf numFmtId="166" fontId="22" fillId="3" borderId="89" xfId="0" applyNumberFormat="1" applyFont="1" applyFill="1" applyBorder="1"/>
    <xf numFmtId="166" fontId="22" fillId="3" borderId="88" xfId="0" applyNumberFormat="1" applyFont="1" applyFill="1" applyBorder="1"/>
    <xf numFmtId="166" fontId="22" fillId="3" borderId="90" xfId="0" applyNumberFormat="1" applyFont="1" applyFill="1" applyBorder="1"/>
    <xf numFmtId="0" fontId="33" fillId="0" borderId="0" xfId="5" applyFont="1"/>
    <xf numFmtId="0" fontId="28" fillId="0" borderId="1" xfId="4" applyFont="1" applyBorder="1" applyAlignment="1">
      <alignment horizontal="centerContinuous"/>
    </xf>
    <xf numFmtId="0" fontId="28" fillId="0" borderId="2" xfId="4" applyFont="1" applyBorder="1" applyAlignment="1">
      <alignment horizontal="centerContinuous"/>
    </xf>
    <xf numFmtId="0" fontId="28" fillId="0" borderId="33" xfId="4" applyFont="1" applyBorder="1" applyAlignment="1">
      <alignment horizontal="centerContinuous"/>
    </xf>
    <xf numFmtId="0" fontId="19" fillId="0" borderId="0" xfId="4" applyFont="1"/>
    <xf numFmtId="0" fontId="21" fillId="0" borderId="63" xfId="4" applyFont="1" applyBorder="1" applyAlignment="1">
      <alignment horizontal="centerContinuous"/>
    </xf>
    <xf numFmtId="0" fontId="21" fillId="0" borderId="64" xfId="4" applyFont="1" applyBorder="1" applyAlignment="1">
      <alignment horizontal="centerContinuous"/>
    </xf>
    <xf numFmtId="0" fontId="21" fillId="0" borderId="65" xfId="4" applyFont="1" applyBorder="1" applyAlignment="1">
      <alignment horizontal="centerContinuous"/>
    </xf>
    <xf numFmtId="0" fontId="23" fillId="0" borderId="66" xfId="4" applyFont="1" applyBorder="1"/>
    <xf numFmtId="0" fontId="20" fillId="0" borderId="67" xfId="4" applyFont="1" applyBorder="1" applyAlignment="1">
      <alignment horizontal="center" vertical="center"/>
    </xf>
    <xf numFmtId="0" fontId="20" fillId="0" borderId="69" xfId="4" applyFont="1" applyBorder="1" applyAlignment="1">
      <alignment horizontal="center" vertical="center" wrapText="1"/>
    </xf>
    <xf numFmtId="0" fontId="22" fillId="0" borderId="66" xfId="4" applyFont="1" applyBorder="1"/>
    <xf numFmtId="3" fontId="21" fillId="0" borderId="72" xfId="4" applyNumberFormat="1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3" fontId="23" fillId="0" borderId="75" xfId="4" applyNumberFormat="1" applyFont="1" applyBorder="1"/>
    <xf numFmtId="0" fontId="22" fillId="0" borderId="0" xfId="4" applyFont="1" applyBorder="1"/>
    <xf numFmtId="3" fontId="23" fillId="0" borderId="78" xfId="4" applyNumberFormat="1" applyFont="1" applyBorder="1"/>
    <xf numFmtId="0" fontId="22" fillId="0" borderId="94" xfId="4" applyFont="1" applyBorder="1"/>
    <xf numFmtId="0" fontId="30" fillId="0" borderId="0" xfId="5" applyFont="1"/>
    <xf numFmtId="0" fontId="20" fillId="3" borderId="68" xfId="4" applyFont="1" applyFill="1" applyBorder="1" applyAlignment="1">
      <alignment horizontal="center" vertical="center" wrapText="1"/>
    </xf>
    <xf numFmtId="3" fontId="21" fillId="3" borderId="71" xfId="4" applyNumberFormat="1" applyFont="1" applyFill="1" applyBorder="1" applyAlignment="1">
      <alignment vertical="center"/>
    </xf>
    <xf numFmtId="3" fontId="23" fillId="3" borderId="74" xfId="4" applyNumberFormat="1" applyFont="1" applyFill="1" applyBorder="1"/>
    <xf numFmtId="3" fontId="23" fillId="3" borderId="77" xfId="4" applyNumberFormat="1" applyFont="1" applyFill="1" applyBorder="1"/>
    <xf numFmtId="3" fontId="23" fillId="0" borderId="79" xfId="4" applyNumberFormat="1" applyFont="1" applyBorder="1"/>
    <xf numFmtId="0" fontId="22" fillId="0" borderId="66" xfId="4" applyFont="1" applyBorder="1" applyAlignment="1">
      <alignment wrapText="1"/>
    </xf>
    <xf numFmtId="0" fontId="20" fillId="0" borderId="67" xfId="4" applyFont="1" applyBorder="1" applyAlignment="1">
      <alignment horizontal="center" vertical="center" wrapText="1"/>
    </xf>
    <xf numFmtId="0" fontId="19" fillId="0" borderId="0" xfId="4" applyFont="1" applyAlignment="1">
      <alignment wrapText="1"/>
    </xf>
    <xf numFmtId="0" fontId="23" fillId="0" borderId="73" xfId="4" applyFont="1" applyBorder="1"/>
    <xf numFmtId="0" fontId="23" fillId="0" borderId="76" xfId="4" applyFont="1" applyBorder="1"/>
    <xf numFmtId="0" fontId="21" fillId="0" borderId="70" xfId="4" applyFont="1" applyBorder="1" applyAlignment="1">
      <alignment vertical="center"/>
    </xf>
    <xf numFmtId="0" fontId="34" fillId="0" borderId="0" xfId="5" applyFont="1"/>
    <xf numFmtId="0" fontId="35" fillId="0" borderId="0" xfId="0" applyFont="1"/>
    <xf numFmtId="0" fontId="20" fillId="0" borderId="98" xfId="4" applyFont="1" applyBorder="1" applyAlignment="1">
      <alignment horizontal="center" vertical="center"/>
    </xf>
    <xf numFmtId="0" fontId="20" fillId="0" borderId="99" xfId="4" applyFont="1" applyBorder="1" applyAlignment="1">
      <alignment horizontal="center" vertical="center" wrapText="1"/>
    </xf>
    <xf numFmtId="0" fontId="21" fillId="0" borderId="100" xfId="4" applyFont="1" applyBorder="1" applyAlignment="1">
      <alignment vertical="center"/>
    </xf>
    <xf numFmtId="3" fontId="21" fillId="0" borderId="101" xfId="4" applyNumberFormat="1" applyFont="1" applyBorder="1" applyAlignment="1">
      <alignment vertical="center"/>
    </xf>
    <xf numFmtId="0" fontId="23" fillId="0" borderId="102" xfId="4" applyFont="1" applyBorder="1"/>
    <xf numFmtId="0" fontId="23" fillId="0" borderId="103" xfId="4" applyFont="1" applyBorder="1"/>
    <xf numFmtId="3" fontId="23" fillId="3" borderId="104" xfId="4" applyNumberFormat="1" applyFont="1" applyFill="1" applyBorder="1"/>
    <xf numFmtId="3" fontId="23" fillId="0" borderId="105" xfId="4" applyNumberFormat="1" applyFont="1" applyBorder="1"/>
    <xf numFmtId="0" fontId="23" fillId="0" borderId="0" xfId="0" applyFont="1"/>
    <xf numFmtId="0" fontId="23" fillId="0" borderId="0" xfId="0" applyFont="1" applyBorder="1"/>
    <xf numFmtId="0" fontId="23" fillId="0" borderId="26" xfId="0" applyFont="1" applyBorder="1"/>
    <xf numFmtId="14" fontId="23" fillId="0" borderId="26" xfId="0" applyNumberFormat="1" applyFont="1" applyBorder="1"/>
    <xf numFmtId="14" fontId="23" fillId="0" borderId="0" xfId="0" applyNumberFormat="1" applyFont="1" applyBorder="1"/>
    <xf numFmtId="2" fontId="23" fillId="0" borderId="26" xfId="0" applyNumberFormat="1" applyFont="1" applyBorder="1"/>
    <xf numFmtId="2" fontId="23" fillId="0" borderId="0" xfId="0" applyNumberFormat="1" applyFont="1" applyBorder="1"/>
    <xf numFmtId="16" fontId="21" fillId="3" borderId="106" xfId="0" quotePrefix="1" applyNumberFormat="1" applyFont="1" applyFill="1" applyBorder="1" applyAlignment="1">
      <alignment horizontal="center" vertical="center"/>
    </xf>
    <xf numFmtId="16" fontId="21" fillId="3" borderId="106" xfId="0" applyNumberFormat="1" applyFont="1" applyFill="1" applyBorder="1" applyAlignment="1">
      <alignment horizontal="center" vertical="center"/>
    </xf>
    <xf numFmtId="0" fontId="38" fillId="0" borderId="0" xfId="0" applyFont="1"/>
    <xf numFmtId="0" fontId="21" fillId="3" borderId="1" xfId="0" applyFont="1" applyFill="1" applyBorder="1" applyAlignment="1">
      <alignment wrapText="1"/>
    </xf>
    <xf numFmtId="164" fontId="39" fillId="5" borderId="16" xfId="0" applyNumberFormat="1" applyFont="1" applyFill="1" applyBorder="1"/>
    <xf numFmtId="164" fontId="23" fillId="0" borderId="16" xfId="0" applyNumberFormat="1" applyFont="1" applyBorder="1"/>
    <xf numFmtId="0" fontId="39" fillId="5" borderId="107" xfId="0" applyFont="1" applyFill="1" applyBorder="1" applyAlignment="1">
      <alignment wrapText="1"/>
    </xf>
    <xf numFmtId="16" fontId="37" fillId="3" borderId="106" xfId="0" quotePrefix="1" applyNumberFormat="1" applyFont="1" applyFill="1" applyBorder="1" applyAlignment="1">
      <alignment horizontal="center" vertical="center"/>
    </xf>
    <xf numFmtId="164" fontId="37" fillId="0" borderId="16" xfId="0" applyNumberFormat="1" applyFont="1" applyBorder="1"/>
    <xf numFmtId="0" fontId="36" fillId="0" borderId="0" xfId="0" applyFont="1" applyFill="1" applyBorder="1" applyAlignment="1">
      <alignment horizontal="left"/>
    </xf>
    <xf numFmtId="0" fontId="40" fillId="0" borderId="0" xfId="0" applyFont="1" applyFill="1" applyBorder="1" applyAlignment="1"/>
    <xf numFmtId="0" fontId="41" fillId="4" borderId="0" xfId="0" applyFont="1" applyFill="1" applyBorder="1" applyAlignment="1"/>
    <xf numFmtId="0" fontId="23" fillId="4" borderId="0" xfId="0" applyFont="1" applyFill="1" applyBorder="1"/>
    <xf numFmtId="0" fontId="42" fillId="0" borderId="0" xfId="0" applyFont="1"/>
    <xf numFmtId="0" fontId="43" fillId="0" borderId="0" xfId="0" applyFont="1"/>
    <xf numFmtId="0" fontId="24" fillId="6" borderId="0" xfId="7" applyFont="1" applyFill="1"/>
    <xf numFmtId="0" fontId="24" fillId="0" borderId="0" xfId="7" applyFont="1" applyFill="1"/>
    <xf numFmtId="0" fontId="25" fillId="3" borderId="0" xfId="7" applyFont="1" applyFill="1"/>
    <xf numFmtId="0" fontId="26" fillId="0" borderId="0" xfId="7" applyFont="1" applyFill="1"/>
    <xf numFmtId="0" fontId="25" fillId="0" borderId="0" xfId="7" applyFont="1" applyFill="1"/>
    <xf numFmtId="0" fontId="25" fillId="3" borderId="0" xfId="7" applyFont="1" applyFill="1" applyAlignment="1">
      <alignment horizontal="left"/>
    </xf>
    <xf numFmtId="0" fontId="26" fillId="3" borderId="0" xfId="7" applyFont="1" applyFill="1"/>
    <xf numFmtId="2" fontId="30" fillId="3" borderId="0" xfId="7" applyNumberFormat="1" applyFont="1" applyFill="1"/>
    <xf numFmtId="0" fontId="46" fillId="0" borderId="0" xfId="1" applyFont="1" applyAlignment="1" applyProtection="1"/>
    <xf numFmtId="0" fontId="22" fillId="0" borderId="0" xfId="8" applyFont="1"/>
    <xf numFmtId="0" fontId="19" fillId="0" borderId="0" xfId="8" applyFont="1"/>
    <xf numFmtId="0" fontId="47" fillId="0" borderId="0" xfId="0" applyFont="1" applyAlignment="1">
      <alignment vertical="center"/>
    </xf>
    <xf numFmtId="0" fontId="48" fillId="0" borderId="0" xfId="8" applyFont="1"/>
    <xf numFmtId="0" fontId="49" fillId="0" borderId="0" xfId="8" applyFont="1"/>
    <xf numFmtId="0" fontId="50" fillId="0" borderId="0" xfId="0" applyFont="1" applyAlignment="1">
      <alignment horizontal="left" vertical="center" indent="3"/>
    </xf>
    <xf numFmtId="0" fontId="1" fillId="0" borderId="0" xfId="8"/>
    <xf numFmtId="0" fontId="1" fillId="0" borderId="0" xfId="8" applyFill="1"/>
    <xf numFmtId="0" fontId="19" fillId="0" borderId="0" xfId="8" applyFont="1" applyFill="1"/>
    <xf numFmtId="0" fontId="45" fillId="0" borderId="0" xfId="8" applyFont="1"/>
    <xf numFmtId="0" fontId="26" fillId="0" borderId="0" xfId="8" applyFont="1" applyFill="1"/>
    <xf numFmtId="0" fontId="45" fillId="0" borderId="0" xfId="8" applyFont="1" applyFill="1"/>
    <xf numFmtId="0" fontId="20" fillId="0" borderId="0" xfId="8" applyFont="1"/>
    <xf numFmtId="0" fontId="53" fillId="0" borderId="0" xfId="8" applyFont="1"/>
    <xf numFmtId="0" fontId="54" fillId="0" borderId="0" xfId="1" applyFont="1" applyAlignment="1" applyProtection="1"/>
    <xf numFmtId="2" fontId="27" fillId="0" borderId="10" xfId="2" applyNumberFormat="1" applyFont="1" applyBorder="1" applyAlignment="1">
      <alignment horizontal="centerContinuous"/>
    </xf>
    <xf numFmtId="2" fontId="20" fillId="0" borderId="31" xfId="2" applyNumberFormat="1" applyFont="1" applyBorder="1" applyAlignment="1">
      <alignment horizontal="centerContinuous"/>
    </xf>
    <xf numFmtId="2" fontId="20" fillId="0" borderId="12" xfId="2" applyNumberFormat="1" applyFont="1" applyBorder="1" applyAlignment="1">
      <alignment horizontal="centerContinuous"/>
    </xf>
    <xf numFmtId="2" fontId="55" fillId="0" borderId="30" xfId="2" applyNumberFormat="1" applyFont="1" applyBorder="1" applyAlignment="1">
      <alignment horizontal="centerContinuous"/>
    </xf>
    <xf numFmtId="2" fontId="55" fillId="0" borderId="31" xfId="2" applyNumberFormat="1" applyFont="1" applyBorder="1" applyAlignment="1">
      <alignment horizontal="centerContinuous"/>
    </xf>
    <xf numFmtId="2" fontId="55" fillId="0" borderId="13" xfId="2" applyNumberFormat="1" applyFont="1" applyBorder="1" applyAlignment="1">
      <alignment horizontal="centerContinuous"/>
    </xf>
    <xf numFmtId="14" fontId="27" fillId="0" borderId="19" xfId="2" applyNumberFormat="1" applyFont="1" applyBorder="1" applyAlignment="1">
      <alignment horizontal="centerContinuous"/>
    </xf>
    <xf numFmtId="14" fontId="20" fillId="0" borderId="17" xfId="2" applyNumberFormat="1" applyFont="1" applyBorder="1" applyAlignment="1">
      <alignment horizontal="centerContinuous"/>
    </xf>
    <xf numFmtId="14" fontId="20" fillId="0" borderId="22" xfId="2" applyNumberFormat="1" applyFont="1" applyBorder="1" applyAlignment="1">
      <alignment horizontal="centerContinuous"/>
    </xf>
    <xf numFmtId="14" fontId="55" fillId="0" borderId="17" xfId="2" applyNumberFormat="1" applyFont="1" applyBorder="1" applyAlignment="1">
      <alignment horizontal="centerContinuous"/>
    </xf>
    <xf numFmtId="2" fontId="20" fillId="0" borderId="42" xfId="2" applyNumberFormat="1" applyFont="1" applyBorder="1" applyAlignment="1">
      <alignment horizontal="centerContinuous"/>
    </xf>
    <xf numFmtId="2" fontId="20" fillId="0" borderId="91" xfId="2" applyNumberFormat="1" applyFont="1" applyBorder="1" applyAlignment="1">
      <alignment horizontal="center"/>
    </xf>
    <xf numFmtId="2" fontId="55" fillId="0" borderId="38" xfId="2" applyNumberFormat="1" applyFont="1" applyBorder="1" applyAlignment="1">
      <alignment horizontal="center"/>
    </xf>
    <xf numFmtId="2" fontId="55" fillId="0" borderId="39" xfId="2" applyNumberFormat="1" applyFont="1" applyBorder="1" applyAlignment="1">
      <alignment horizontal="center"/>
    </xf>
    <xf numFmtId="2" fontId="20" fillId="0" borderId="2" xfId="0" applyNumberFormat="1" applyFont="1" applyBorder="1"/>
    <xf numFmtId="2" fontId="53" fillId="0" borderId="2" xfId="2" applyNumberFormat="1" applyFont="1" applyBorder="1"/>
    <xf numFmtId="2" fontId="53" fillId="0" borderId="55" xfId="2" applyNumberFormat="1" applyFont="1" applyBorder="1"/>
    <xf numFmtId="2" fontId="53" fillId="0" borderId="56" xfId="2" applyNumberFormat="1" applyFont="1" applyBorder="1"/>
    <xf numFmtId="2" fontId="20" fillId="0" borderId="1" xfId="2" applyNumberFormat="1" applyFont="1" applyBorder="1"/>
    <xf numFmtId="2" fontId="20" fillId="0" borderId="57" xfId="2" applyNumberFormat="1" applyFont="1" applyBorder="1" applyAlignment="1">
      <alignment horizontal="centerContinuous"/>
    </xf>
    <xf numFmtId="2" fontId="20" fillId="0" borderId="15" xfId="2" applyNumberFormat="1" applyFont="1" applyBorder="1" applyAlignment="1">
      <alignment horizontal="center"/>
    </xf>
    <xf numFmtId="2" fontId="20" fillId="0" borderId="58" xfId="2" applyNumberFormat="1" applyFont="1" applyBorder="1" applyAlignment="1">
      <alignment horizontal="centerContinuous"/>
    </xf>
    <xf numFmtId="2" fontId="55" fillId="0" borderId="60" xfId="2" applyNumberFormat="1" applyFont="1" applyBorder="1" applyAlignment="1">
      <alignment horizontal="center"/>
    </xf>
    <xf numFmtId="2" fontId="55" fillId="0" borderId="59" xfId="2" applyNumberFormat="1" applyFont="1" applyBorder="1" applyAlignment="1">
      <alignment horizontal="center"/>
    </xf>
    <xf numFmtId="2" fontId="27" fillId="0" borderId="92" xfId="0" applyNumberFormat="1" applyFont="1" applyBorder="1" applyAlignment="1">
      <alignment horizontal="center"/>
    </xf>
    <xf numFmtId="0" fontId="22" fillId="0" borderId="23" xfId="0" applyFont="1" applyBorder="1"/>
    <xf numFmtId="0" fontId="41" fillId="7" borderId="0" xfId="0" applyFont="1" applyFill="1" applyBorder="1" applyAlignment="1"/>
    <xf numFmtId="0" fontId="23" fillId="7" borderId="0" xfId="0" applyFont="1" applyFill="1"/>
    <xf numFmtId="2" fontId="53" fillId="0" borderId="34" xfId="2" applyNumberFormat="1" applyFont="1" applyBorder="1"/>
    <xf numFmtId="2" fontId="20" fillId="0" borderId="85" xfId="0" applyNumberFormat="1" applyFont="1" applyBorder="1" applyAlignment="1">
      <alignment horizontal="left"/>
    </xf>
    <xf numFmtId="2" fontId="20" fillId="0" borderId="34" xfId="0" applyNumberFormat="1" applyFont="1" applyBorder="1" applyAlignment="1">
      <alignment horizontal="left"/>
    </xf>
    <xf numFmtId="2" fontId="20" fillId="0" borderId="34" xfId="0" applyNumberFormat="1" applyFont="1" applyBorder="1"/>
    <xf numFmtId="2" fontId="53" fillId="0" borderId="93" xfId="2" applyNumberFormat="1" applyFont="1" applyBorder="1"/>
    <xf numFmtId="2" fontId="27" fillId="0" borderId="34" xfId="0" applyNumberFormat="1" applyFont="1" applyBorder="1" applyAlignment="1">
      <alignment horizontal="left"/>
    </xf>
    <xf numFmtId="2" fontId="20" fillId="0" borderId="87" xfId="0" applyNumberFormat="1" applyFont="1" applyBorder="1" applyAlignment="1">
      <alignment horizontal="left"/>
    </xf>
    <xf numFmtId="2" fontId="20" fillId="0" borderId="89" xfId="0" applyNumberFormat="1" applyFont="1" applyBorder="1" applyAlignment="1">
      <alignment horizontal="left"/>
    </xf>
    <xf numFmtId="2" fontId="20" fillId="0" borderId="89" xfId="0" applyNumberFormat="1" applyFont="1" applyBorder="1"/>
    <xf numFmtId="2" fontId="53" fillId="0" borderId="89" xfId="2" applyNumberFormat="1" applyFont="1" applyBorder="1"/>
    <xf numFmtId="0" fontId="0" fillId="0" borderId="0" xfId="0" applyFill="1"/>
    <xf numFmtId="0" fontId="44" fillId="0" borderId="0" xfId="0" applyFont="1" applyFill="1" applyAlignment="1"/>
    <xf numFmtId="0" fontId="56" fillId="0" borderId="0" xfId="0" applyFont="1" applyFill="1" applyAlignment="1">
      <alignment vertical="center"/>
    </xf>
    <xf numFmtId="0" fontId="21" fillId="0" borderId="0" xfId="0" applyFont="1"/>
    <xf numFmtId="0" fontId="57" fillId="0" borderId="0" xfId="0" applyFont="1"/>
    <xf numFmtId="0" fontId="5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3" borderId="29" xfId="0" applyFont="1" applyFill="1" applyBorder="1"/>
    <xf numFmtId="0" fontId="59" fillId="0" borderId="0" xfId="0" applyFont="1" applyAlignment="1">
      <alignment vertical="center"/>
    </xf>
    <xf numFmtId="2" fontId="20" fillId="0" borderId="1" xfId="0" applyNumberFormat="1" applyFont="1" applyBorder="1" applyAlignment="1">
      <alignment horizontal="left"/>
    </xf>
    <xf numFmtId="2" fontId="20" fillId="0" borderId="2" xfId="0" applyNumberFormat="1" applyFont="1" applyBorder="1" applyAlignment="1">
      <alignment horizontal="left"/>
    </xf>
    <xf numFmtId="2" fontId="20" fillId="0" borderId="54" xfId="0" applyNumberFormat="1" applyFont="1" applyBorder="1" applyAlignment="1">
      <alignment horizontal="left"/>
    </xf>
    <xf numFmtId="2" fontId="20" fillId="0" borderId="52" xfId="0" applyNumberFormat="1" applyFont="1" applyBorder="1" applyAlignment="1">
      <alignment horizontal="left"/>
    </xf>
    <xf numFmtId="164" fontId="23" fillId="0" borderId="16" xfId="0" applyNumberFormat="1" applyFont="1" applyBorder="1" applyAlignment="1">
      <alignment horizontal="right"/>
    </xf>
    <xf numFmtId="2" fontId="55" fillId="0" borderId="32" xfId="2" applyNumberFormat="1" applyFont="1" applyBorder="1" applyAlignment="1">
      <alignment horizontal="centerContinuous"/>
    </xf>
    <xf numFmtId="14" fontId="55" fillId="0" borderId="18" xfId="2" applyNumberFormat="1" applyFont="1" applyBorder="1" applyAlignment="1">
      <alignment horizontal="centerContinuous"/>
    </xf>
    <xf numFmtId="2" fontId="55" fillId="0" borderId="114" xfId="2" applyNumberFormat="1" applyFont="1" applyBorder="1" applyAlignment="1">
      <alignment horizontal="center"/>
    </xf>
    <xf numFmtId="2" fontId="20" fillId="0" borderId="33" xfId="0" applyNumberFormat="1" applyFont="1" applyBorder="1"/>
    <xf numFmtId="2" fontId="53" fillId="0" borderId="62" xfId="2" applyNumberFormat="1" applyFont="1" applyBorder="1"/>
    <xf numFmtId="2" fontId="53" fillId="0" borderId="115" xfId="2" applyNumberFormat="1" applyFont="1" applyBorder="1"/>
    <xf numFmtId="2" fontId="53" fillId="0" borderId="90" xfId="2" applyNumberFormat="1" applyFont="1" applyBorder="1"/>
    <xf numFmtId="2" fontId="55" fillId="0" borderId="116" xfId="2" applyNumberFormat="1" applyFont="1" applyBorder="1" applyAlignment="1">
      <alignment horizontal="center"/>
    </xf>
    <xf numFmtId="2" fontId="53" fillId="0" borderId="33" xfId="2" applyNumberFormat="1" applyFont="1" applyBorder="1"/>
    <xf numFmtId="2" fontId="53" fillId="0" borderId="41" xfId="2" applyNumberFormat="1" applyFont="1" applyBorder="1"/>
    <xf numFmtId="164" fontId="39" fillId="5" borderId="16" xfId="0" applyNumberFormat="1" applyFont="1" applyFill="1" applyBorder="1" applyAlignment="1">
      <alignment horizontal="right"/>
    </xf>
    <xf numFmtId="0" fontId="38" fillId="0" borderId="97" xfId="0" applyFont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60" fillId="0" borderId="0" xfId="0" applyFont="1"/>
    <xf numFmtId="0" fontId="61" fillId="0" borderId="11" xfId="0" applyFont="1" applyBorder="1" applyAlignment="1">
      <alignment horizontal="center" vertical="center"/>
    </xf>
    <xf numFmtId="0" fontId="61" fillId="0" borderId="24" xfId="0" applyFont="1" applyBorder="1" applyAlignment="1">
      <alignment vertical="center"/>
    </xf>
    <xf numFmtId="14" fontId="61" fillId="5" borderId="91" xfId="0" applyNumberFormat="1" applyFont="1" applyFill="1" applyBorder="1" applyAlignment="1">
      <alignment horizontal="center"/>
    </xf>
    <xf numFmtId="14" fontId="61" fillId="2" borderId="118" xfId="0" applyNumberFormat="1" applyFont="1" applyFill="1" applyBorder="1" applyAlignment="1">
      <alignment horizontal="center"/>
    </xf>
    <xf numFmtId="0" fontId="62" fillId="0" borderId="95" xfId="0" applyFont="1" applyBorder="1"/>
    <xf numFmtId="2" fontId="63" fillId="5" borderId="45" xfId="0" quotePrefix="1" applyNumberFormat="1" applyFont="1" applyFill="1" applyBorder="1" applyAlignment="1"/>
    <xf numFmtId="2" fontId="62" fillId="2" borderId="14" xfId="0" applyNumberFormat="1" applyFont="1" applyFill="1" applyBorder="1" applyAlignment="1"/>
    <xf numFmtId="164" fontId="64" fillId="0" borderId="14" xfId="0" applyNumberFormat="1" applyFont="1" applyBorder="1" applyAlignment="1">
      <alignment horizontal="right"/>
    </xf>
    <xf numFmtId="2" fontId="63" fillId="5" borderId="45" xfId="0" applyNumberFormat="1" applyFont="1" applyFill="1" applyBorder="1" applyAlignment="1"/>
    <xf numFmtId="0" fontId="62" fillId="0" borderId="96" xfId="0" applyFont="1" applyBorder="1"/>
    <xf numFmtId="2" fontId="63" fillId="5" borderId="47" xfId="0" applyNumberFormat="1" applyFont="1" applyFill="1" applyBorder="1" applyAlignment="1"/>
    <xf numFmtId="2" fontId="62" fillId="2" borderId="16" xfId="0" applyNumberFormat="1" applyFont="1" applyFill="1" applyBorder="1" applyAlignment="1"/>
    <xf numFmtId="0" fontId="9" fillId="0" borderId="19" xfId="0" applyFont="1" applyBorder="1" applyAlignment="1">
      <alignment horizontal="left"/>
    </xf>
    <xf numFmtId="0" fontId="9" fillId="0" borderId="21" xfId="0" applyFont="1" applyBorder="1" applyAlignment="1">
      <alignment horizontal="left"/>
    </xf>
    <xf numFmtId="0" fontId="9" fillId="0" borderId="22" xfId="0" applyFont="1" applyBorder="1" applyAlignment="1">
      <alignment horizontal="left"/>
    </xf>
    <xf numFmtId="0" fontId="41" fillId="0" borderId="11" xfId="0" applyFont="1" applyBorder="1" applyAlignment="1">
      <alignment horizontal="center" vertical="center"/>
    </xf>
    <xf numFmtId="14" fontId="41" fillId="5" borderId="91" xfId="0" applyNumberFormat="1" applyFont="1" applyFill="1" applyBorder="1" applyAlignment="1">
      <alignment horizontal="center"/>
    </xf>
    <xf numFmtId="14" fontId="41" fillId="2" borderId="118" xfId="0" applyNumberFormat="1" applyFont="1" applyFill="1" applyBorder="1" applyAlignment="1">
      <alignment horizontal="center"/>
    </xf>
    <xf numFmtId="0" fontId="41" fillId="0" borderId="19" xfId="0" applyFont="1" applyBorder="1" applyAlignment="1"/>
    <xf numFmtId="0" fontId="41" fillId="0" borderId="21" xfId="0" applyFont="1" applyBorder="1" applyAlignment="1"/>
    <xf numFmtId="0" fontId="41" fillId="0" borderId="22" xfId="0" applyFont="1" applyBorder="1" applyAlignment="1"/>
    <xf numFmtId="0" fontId="65" fillId="0" borderId="95" xfId="0" applyFont="1" applyBorder="1"/>
    <xf numFmtId="2" fontId="41" fillId="5" borderId="45" xfId="0" applyNumberFormat="1" applyFont="1" applyFill="1" applyBorder="1" applyAlignment="1"/>
    <xf numFmtId="2" fontId="65" fillId="2" borderId="14" xfId="0" applyNumberFormat="1" applyFont="1" applyFill="1" applyBorder="1" applyAlignment="1"/>
    <xf numFmtId="164" fontId="40" fillId="0" borderId="14" xfId="0" applyNumberFormat="1" applyFont="1" applyBorder="1" applyAlignment="1"/>
    <xf numFmtId="2" fontId="20" fillId="0" borderId="120" xfId="2" applyNumberFormat="1" applyFont="1" applyBorder="1" applyAlignment="1">
      <alignment horizontal="centerContinuous"/>
    </xf>
    <xf numFmtId="2" fontId="20" fillId="0" borderId="41" xfId="0" applyNumberFormat="1" applyFont="1" applyBorder="1"/>
    <xf numFmtId="49" fontId="53" fillId="0" borderId="10" xfId="0" applyNumberFormat="1" applyFont="1" applyBorder="1"/>
    <xf numFmtId="0" fontId="53" fillId="0" borderId="80" xfId="0" applyFont="1" applyBorder="1"/>
    <xf numFmtId="0" fontId="53" fillId="0" borderId="17" xfId="0" applyFont="1" applyBorder="1" applyAlignment="1">
      <alignment horizontal="centerContinuous" vertical="center"/>
    </xf>
    <xf numFmtId="0" fontId="53" fillId="0" borderId="81" xfId="0" applyFont="1" applyBorder="1" applyAlignment="1">
      <alignment horizontal="centerContinuous" vertical="center"/>
    </xf>
    <xf numFmtId="0" fontId="53" fillId="0" borderId="18" xfId="0" applyFont="1" applyBorder="1" applyAlignment="1">
      <alignment horizontal="centerContinuous" vertical="center"/>
    </xf>
    <xf numFmtId="0" fontId="53" fillId="0" borderId="26" xfId="0" applyFont="1" applyBorder="1" applyAlignment="1">
      <alignment horizontal="centerContinuous" vertical="center"/>
    </xf>
    <xf numFmtId="0" fontId="53" fillId="0" borderId="83" xfId="0" applyFont="1" applyBorder="1" applyAlignment="1">
      <alignment horizontal="centerContinuous" vertical="center"/>
    </xf>
    <xf numFmtId="0" fontId="53" fillId="0" borderId="14" xfId="0" applyFont="1" applyBorder="1" applyAlignment="1">
      <alignment horizontal="centerContinuous" vertical="center"/>
    </xf>
    <xf numFmtId="49" fontId="19" fillId="0" borderId="27" xfId="0" applyNumberFormat="1" applyFont="1" applyBorder="1"/>
    <xf numFmtId="0" fontId="19" fillId="0" borderId="84" xfId="0" applyFont="1" applyBorder="1"/>
    <xf numFmtId="0" fontId="55" fillId="0" borderId="15" xfId="0" applyFont="1" applyBorder="1" applyAlignment="1">
      <alignment horizontal="center"/>
    </xf>
    <xf numFmtId="0" fontId="55" fillId="8" borderId="15" xfId="0" applyFont="1" applyFill="1" applyBorder="1" applyAlignment="1">
      <alignment horizontal="center"/>
    </xf>
    <xf numFmtId="0" fontId="55" fillId="8" borderId="113" xfId="0" applyFont="1" applyFill="1" applyBorder="1" applyAlignment="1">
      <alignment horizontal="center"/>
    </xf>
    <xf numFmtId="0" fontId="55" fillId="0" borderId="47" xfId="0" applyFont="1" applyBorder="1" applyAlignment="1">
      <alignment horizontal="center"/>
    </xf>
    <xf numFmtId="0" fontId="55" fillId="8" borderId="16" xfId="0" applyFont="1" applyFill="1" applyBorder="1" applyAlignment="1">
      <alignment horizontal="center"/>
    </xf>
    <xf numFmtId="49" fontId="19" fillId="0" borderId="85" xfId="0" applyNumberFormat="1" applyFont="1" applyBorder="1"/>
    <xf numFmtId="0" fontId="19" fillId="0" borderId="86" xfId="0" applyFont="1" applyBorder="1"/>
    <xf numFmtId="166" fontId="19" fillId="0" borderId="34" xfId="0" applyNumberFormat="1" applyFont="1" applyBorder="1"/>
    <xf numFmtId="166" fontId="19" fillId="8" borderId="34" xfId="0" applyNumberFormat="1" applyFont="1" applyFill="1" applyBorder="1"/>
    <xf numFmtId="166" fontId="19" fillId="8" borderId="86" xfId="0" applyNumberFormat="1" applyFont="1" applyFill="1" applyBorder="1"/>
    <xf numFmtId="166" fontId="19" fillId="8" borderId="62" xfId="0" applyNumberFormat="1" applyFont="1" applyFill="1" applyBorder="1"/>
    <xf numFmtId="0" fontId="66" fillId="0" borderId="19" xfId="0" applyFont="1" applyBorder="1" applyAlignment="1">
      <alignment horizontal="left"/>
    </xf>
    <xf numFmtId="0" fontId="66" fillId="0" borderId="21" xfId="0" applyFont="1" applyBorder="1" applyAlignment="1">
      <alignment horizontal="left"/>
    </xf>
    <xf numFmtId="0" fontId="66" fillId="0" borderId="22" xfId="0" applyFont="1" applyBorder="1" applyAlignment="1">
      <alignment horizontal="left"/>
    </xf>
    <xf numFmtId="0" fontId="67" fillId="0" borderId="10" xfId="3" applyNumberFormat="1" applyFont="1" applyBorder="1" applyAlignment="1"/>
    <xf numFmtId="0" fontId="67" fillId="0" borderId="11" xfId="3" applyNumberFormat="1" applyFont="1" applyBorder="1" applyAlignment="1"/>
    <xf numFmtId="0" fontId="67" fillId="0" borderId="21" xfId="3" applyNumberFormat="1" applyFont="1" applyBorder="1" applyAlignment="1">
      <alignment horizontal="centerContinuous"/>
    </xf>
    <xf numFmtId="0" fontId="68" fillId="0" borderId="20" xfId="0" applyNumberFormat="1" applyFont="1" applyBorder="1" applyAlignment="1">
      <alignment horizontal="centerContinuous"/>
    </xf>
    <xf numFmtId="0" fontId="69" fillId="0" borderId="19" xfId="3" applyNumberFormat="1" applyFont="1" applyBorder="1" applyAlignment="1">
      <alignment horizontal="centerContinuous"/>
    </xf>
    <xf numFmtId="0" fontId="69" fillId="0" borderId="21" xfId="3" applyNumberFormat="1" applyFont="1" applyBorder="1" applyAlignment="1">
      <alignment horizontal="centerContinuous"/>
    </xf>
    <xf numFmtId="0" fontId="70" fillId="0" borderId="21" xfId="0" applyNumberFormat="1" applyFont="1" applyBorder="1" applyAlignment="1">
      <alignment horizontal="centerContinuous"/>
    </xf>
    <xf numFmtId="0" fontId="70" fillId="0" borderId="22" xfId="0" applyNumberFormat="1" applyFont="1" applyBorder="1"/>
    <xf numFmtId="165" fontId="67" fillId="0" borderId="23" xfId="3" applyNumberFormat="1" applyFont="1" applyBorder="1" applyAlignment="1">
      <alignment horizontal="center" vertical="top"/>
    </xf>
    <xf numFmtId="165" fontId="67" fillId="0" borderId="24" xfId="3" applyNumberFormat="1" applyFont="1" applyBorder="1" applyAlignment="1">
      <alignment horizontal="center" vertical="top"/>
    </xf>
    <xf numFmtId="14" fontId="71" fillId="0" borderId="45" xfId="3" applyNumberFormat="1" applyFont="1" applyBorder="1" applyAlignment="1">
      <alignment horizontal="centerContinuous" vertical="center"/>
    </xf>
    <xf numFmtId="14" fontId="71" fillId="0" borderId="25" xfId="3" applyNumberFormat="1" applyFont="1" applyBorder="1" applyAlignment="1">
      <alignment horizontal="centerContinuous" vertical="center"/>
    </xf>
    <xf numFmtId="14" fontId="71" fillId="0" borderId="26" xfId="3" applyNumberFormat="1" applyFont="1" applyBorder="1" applyAlignment="1">
      <alignment horizontal="centerContinuous" vertical="center"/>
    </xf>
    <xf numFmtId="165" fontId="68" fillId="0" borderId="46" xfId="0" applyNumberFormat="1" applyFont="1" applyBorder="1" applyAlignment="1">
      <alignment horizontal="centerContinuous"/>
    </xf>
    <xf numFmtId="165" fontId="72" fillId="0" borderId="25" xfId="3" applyNumberFormat="1" applyFont="1" applyBorder="1" applyAlignment="1">
      <alignment horizontal="centerContinuous" vertical="center" wrapText="1"/>
    </xf>
    <xf numFmtId="165" fontId="70" fillId="0" borderId="26" xfId="0" applyNumberFormat="1" applyFont="1" applyBorder="1" applyAlignment="1">
      <alignment horizontal="centerContinuous"/>
    </xf>
    <xf numFmtId="165" fontId="72" fillId="0" borderId="26" xfId="3" applyNumberFormat="1" applyFont="1" applyBorder="1" applyAlignment="1">
      <alignment horizontal="centerContinuous" vertical="center"/>
    </xf>
    <xf numFmtId="165" fontId="70" fillId="0" borderId="14" xfId="0" applyNumberFormat="1" applyFont="1" applyBorder="1" applyAlignment="1">
      <alignment horizontal="centerContinuous"/>
    </xf>
    <xf numFmtId="0" fontId="67" fillId="0" borderId="27" xfId="3" applyNumberFormat="1" applyFont="1" applyBorder="1" applyAlignment="1">
      <alignment vertical="top"/>
    </xf>
    <xf numFmtId="0" fontId="67" fillId="0" borderId="28" xfId="3" applyNumberFormat="1" applyFont="1" applyBorder="1" applyAlignment="1">
      <alignment vertical="top"/>
    </xf>
    <xf numFmtId="0" fontId="71" fillId="0" borderId="47" xfId="3" applyNumberFormat="1" applyFont="1" applyBorder="1" applyAlignment="1">
      <alignment horizontal="center" vertical="center" wrapText="1"/>
    </xf>
    <xf numFmtId="0" fontId="73" fillId="0" borderId="15" xfId="0" applyNumberFormat="1" applyFont="1" applyBorder="1" applyAlignment="1">
      <alignment horizontal="center"/>
    </xf>
    <xf numFmtId="0" fontId="71" fillId="0" borderId="15" xfId="3" applyNumberFormat="1" applyFont="1" applyBorder="1" applyAlignment="1">
      <alignment horizontal="center" vertical="center" wrapText="1"/>
    </xf>
    <xf numFmtId="0" fontId="73" fillId="0" borderId="48" xfId="0" applyNumberFormat="1" applyFont="1" applyBorder="1" applyAlignment="1">
      <alignment horizontal="center"/>
    </xf>
    <xf numFmtId="0" fontId="72" fillId="0" borderId="29" xfId="3" applyNumberFormat="1" applyFont="1" applyBorder="1" applyAlignment="1">
      <alignment horizontal="center" vertical="center" wrapText="1"/>
    </xf>
    <xf numFmtId="0" fontId="70" fillId="0" borderId="15" xfId="0" applyNumberFormat="1" applyFont="1" applyBorder="1" applyAlignment="1">
      <alignment horizontal="center"/>
    </xf>
    <xf numFmtId="0" fontId="72" fillId="0" borderId="15" xfId="3" applyNumberFormat="1" applyFont="1" applyBorder="1" applyAlignment="1">
      <alignment horizontal="center" vertical="center" wrapText="1"/>
    </xf>
    <xf numFmtId="0" fontId="70" fillId="0" borderId="16" xfId="0" applyNumberFormat="1" applyFont="1" applyBorder="1" applyAlignment="1">
      <alignment horizontal="center"/>
    </xf>
    <xf numFmtId="0" fontId="71" fillId="0" borderId="10" xfId="3" applyNumberFormat="1" applyFont="1" applyBorder="1" applyAlignment="1">
      <alignment horizontal="center" vertical="top"/>
    </xf>
    <xf numFmtId="0" fontId="71" fillId="0" borderId="11" xfId="3" applyNumberFormat="1" applyFont="1" applyBorder="1" applyAlignment="1">
      <alignment horizontal="center" vertical="top"/>
    </xf>
    <xf numFmtId="0" fontId="71" fillId="0" borderId="49" xfId="3" applyNumberFormat="1" applyFont="1" applyBorder="1" applyAlignment="1">
      <alignment horizontal="center" vertical="top"/>
    </xf>
    <xf numFmtId="0" fontId="71" fillId="0" borderId="31" xfId="3" applyNumberFormat="1" applyFont="1" applyBorder="1" applyAlignment="1">
      <alignment horizontal="center" vertical="top"/>
    </xf>
    <xf numFmtId="0" fontId="71" fillId="0" borderId="50" xfId="3" applyNumberFormat="1" applyFont="1" applyBorder="1" applyAlignment="1">
      <alignment horizontal="center" vertical="top"/>
    </xf>
    <xf numFmtId="0" fontId="72" fillId="0" borderId="30" xfId="3" applyNumberFormat="1" applyFont="1" applyBorder="1" applyAlignment="1">
      <alignment horizontal="center" vertical="top"/>
    </xf>
    <xf numFmtId="0" fontId="72" fillId="0" borderId="31" xfId="3" applyNumberFormat="1" applyFont="1" applyBorder="1" applyAlignment="1">
      <alignment horizontal="center" vertical="top"/>
    </xf>
    <xf numFmtId="0" fontId="72" fillId="0" borderId="32" xfId="3" applyNumberFormat="1" applyFont="1" applyBorder="1" applyAlignment="1">
      <alignment horizontal="center" vertical="top"/>
    </xf>
    <xf numFmtId="0" fontId="74" fillId="0" borderId="1" xfId="3" applyNumberFormat="1" applyFont="1" applyBorder="1"/>
    <xf numFmtId="0" fontId="75" fillId="0" borderId="51" xfId="3" applyNumberFormat="1" applyFont="1" applyBorder="1" applyAlignment="1">
      <alignment horizontal="left" vertical="top"/>
    </xf>
    <xf numFmtId="2" fontId="71" fillId="0" borderId="2" xfId="3" applyNumberFormat="1" applyFont="1" applyBorder="1" applyAlignment="1">
      <alignment horizontal="center" vertical="top"/>
    </xf>
    <xf numFmtId="164" fontId="72" fillId="0" borderId="1" xfId="3" applyNumberFormat="1" applyFont="1" applyBorder="1" applyAlignment="1">
      <alignment horizontal="center" vertical="top"/>
    </xf>
    <xf numFmtId="164" fontId="72" fillId="0" borderId="2" xfId="3" applyNumberFormat="1" applyFont="1" applyBorder="1" applyAlignment="1">
      <alignment horizontal="center" vertical="top"/>
    </xf>
    <xf numFmtId="164" fontId="72" fillId="0" borderId="33" xfId="3" applyNumberFormat="1" applyFont="1" applyBorder="1" applyAlignment="1">
      <alignment horizontal="center" vertical="top"/>
    </xf>
    <xf numFmtId="0" fontId="68" fillId="0" borderId="44" xfId="0" applyFont="1" applyFill="1" applyBorder="1"/>
    <xf numFmtId="0" fontId="75" fillId="0" borderId="40" xfId="3" applyNumberFormat="1" applyFont="1" applyBorder="1" applyAlignment="1">
      <alignment horizontal="left" vertical="top"/>
    </xf>
    <xf numFmtId="2" fontId="75" fillId="0" borderId="52" xfId="3" applyNumberFormat="1" applyFont="1" applyBorder="1" applyAlignment="1">
      <alignment horizontal="right" vertical="top"/>
    </xf>
    <xf numFmtId="2" fontId="75" fillId="0" borderId="36" xfId="3" applyNumberFormat="1" applyFont="1" applyBorder="1" applyAlignment="1">
      <alignment horizontal="right" vertical="top"/>
    </xf>
    <xf numFmtId="2" fontId="75" fillId="0" borderId="35" xfId="3" applyNumberFormat="1" applyFont="1" applyBorder="1" applyAlignment="1">
      <alignment horizontal="right" vertical="top"/>
    </xf>
    <xf numFmtId="2" fontId="75" fillId="0" borderId="53" xfId="3" applyNumberFormat="1" applyFont="1" applyBorder="1" applyAlignment="1">
      <alignment horizontal="right" vertical="top"/>
    </xf>
    <xf numFmtId="164" fontId="72" fillId="0" borderId="43" xfId="3" applyNumberFormat="1" applyFont="1" applyBorder="1" applyAlignment="1">
      <alignment horizontal="right" vertical="top"/>
    </xf>
    <xf numFmtId="164" fontId="72" fillId="0" borderId="36" xfId="3" applyNumberFormat="1" applyFont="1" applyBorder="1" applyAlignment="1">
      <alignment horizontal="right" vertical="top"/>
    </xf>
    <xf numFmtId="164" fontId="72" fillId="0" borderId="35" xfId="3" applyNumberFormat="1" applyFont="1" applyBorder="1" applyAlignment="1">
      <alignment horizontal="right" vertical="top"/>
    </xf>
    <xf numFmtId="164" fontId="72" fillId="0" borderId="37" xfId="3" applyNumberFormat="1" applyFont="1" applyBorder="1" applyAlignment="1">
      <alignment horizontal="right" vertical="top"/>
    </xf>
    <xf numFmtId="0" fontId="68" fillId="0" borderId="54" xfId="0" applyFont="1" applyFill="1" applyBorder="1"/>
    <xf numFmtId="0" fontId="68" fillId="0" borderId="54" xfId="0" applyNumberFormat="1" applyFont="1" applyBorder="1"/>
    <xf numFmtId="0" fontId="75" fillId="0" borderId="2" xfId="3" applyNumberFormat="1" applyFont="1" applyBorder="1" applyAlignment="1">
      <alignment horizontal="left" vertical="top"/>
    </xf>
    <xf numFmtId="0" fontId="74" fillId="0" borderId="61" xfId="3" applyNumberFormat="1" applyFont="1" applyBorder="1" applyAlignment="1">
      <alignment horizontal="right"/>
    </xf>
    <xf numFmtId="0" fontId="75" fillId="0" borderId="44" xfId="3" applyNumberFormat="1" applyFont="1" applyBorder="1"/>
    <xf numFmtId="2" fontId="75" fillId="0" borderId="108" xfId="3" applyNumberFormat="1" applyFont="1" applyBorder="1" applyAlignment="1">
      <alignment vertical="top"/>
    </xf>
    <xf numFmtId="0" fontId="75" fillId="0" borderId="109" xfId="3" applyNumberFormat="1" applyFont="1" applyBorder="1"/>
    <xf numFmtId="0" fontId="76" fillId="0" borderId="96" xfId="0" applyFont="1" applyBorder="1"/>
    <xf numFmtId="2" fontId="61" fillId="5" borderId="47" xfId="0" applyNumberFormat="1" applyFont="1" applyFill="1" applyBorder="1" applyAlignment="1"/>
    <xf numFmtId="2" fontId="76" fillId="2" borderId="16" xfId="0" applyNumberFormat="1" applyFont="1" applyFill="1" applyBorder="1" applyAlignment="1"/>
    <xf numFmtId="164" fontId="77" fillId="0" borderId="9" xfId="0" applyNumberFormat="1" applyFont="1" applyBorder="1" applyAlignment="1"/>
    <xf numFmtId="164" fontId="77" fillId="0" borderId="16" xfId="0" applyNumberFormat="1" applyFont="1" applyBorder="1" applyAlignment="1"/>
    <xf numFmtId="0" fontId="76" fillId="0" borderId="95" xfId="0" applyFont="1" applyBorder="1"/>
    <xf numFmtId="2" fontId="61" fillId="5" borderId="45" xfId="0" applyNumberFormat="1" applyFont="1" applyFill="1" applyBorder="1" applyAlignment="1"/>
    <xf numFmtId="2" fontId="76" fillId="2" borderId="14" xfId="0" applyNumberFormat="1" applyFont="1" applyFill="1" applyBorder="1" applyAlignment="1"/>
    <xf numFmtId="164" fontId="77" fillId="0" borderId="14" xfId="0" applyNumberFormat="1" applyFont="1" applyBorder="1" applyAlignment="1"/>
    <xf numFmtId="0" fontId="0" fillId="0" borderId="23" xfId="0" applyBorder="1"/>
    <xf numFmtId="0" fontId="0" fillId="0" borderId="0" xfId="0" applyBorder="1"/>
    <xf numFmtId="0" fontId="0" fillId="0" borderId="121" xfId="0" applyBorder="1"/>
    <xf numFmtId="2" fontId="76" fillId="9" borderId="14" xfId="0" applyNumberFormat="1" applyFont="1" applyFill="1" applyBorder="1" applyAlignment="1"/>
    <xf numFmtId="49" fontId="19" fillId="0" borderId="87" xfId="0" applyNumberFormat="1" applyFont="1" applyBorder="1"/>
    <xf numFmtId="0" fontId="19" fillId="0" borderId="88" xfId="0" applyFont="1" applyBorder="1"/>
    <xf numFmtId="166" fontId="19" fillId="0" borderId="89" xfId="0" applyNumberFormat="1" applyFont="1" applyBorder="1"/>
    <xf numFmtId="166" fontId="19" fillId="8" borderId="89" xfId="0" applyNumberFormat="1" applyFont="1" applyFill="1" applyBorder="1"/>
    <xf numFmtId="166" fontId="19" fillId="8" borderId="88" xfId="0" applyNumberFormat="1" applyFont="1" applyFill="1" applyBorder="1"/>
    <xf numFmtId="166" fontId="19" fillId="8" borderId="90" xfId="0" applyNumberFormat="1" applyFont="1" applyFill="1" applyBorder="1"/>
    <xf numFmtId="0" fontId="21" fillId="7" borderId="0" xfId="0" applyFont="1" applyFill="1" applyBorder="1" applyAlignment="1"/>
    <xf numFmtId="0" fontId="21" fillId="0" borderId="11" xfId="0" applyFont="1" applyBorder="1" applyAlignment="1">
      <alignment horizontal="center" vertical="center"/>
    </xf>
    <xf numFmtId="0" fontId="21" fillId="0" borderId="24" xfId="0" applyFont="1" applyBorder="1" applyAlignment="1">
      <alignment vertical="center"/>
    </xf>
    <xf numFmtId="14" fontId="21" fillId="5" borderId="91" xfId="0" applyNumberFormat="1" applyFont="1" applyFill="1" applyBorder="1" applyAlignment="1">
      <alignment horizontal="center"/>
    </xf>
    <xf numFmtId="14" fontId="21" fillId="2" borderId="118" xfId="0" applyNumberFormat="1" applyFont="1" applyFill="1" applyBorder="1" applyAlignment="1">
      <alignment horizontal="center"/>
    </xf>
    <xf numFmtId="0" fontId="41" fillId="0" borderId="28" xfId="0" applyFont="1" applyBorder="1" applyAlignment="1">
      <alignment horizontal="center" vertical="center"/>
    </xf>
    <xf numFmtId="0" fontId="21" fillId="0" borderId="19" xfId="0" applyFont="1" applyBorder="1" applyAlignment="1"/>
    <xf numFmtId="0" fontId="21" fillId="0" borderId="21" xfId="0" applyFont="1" applyBorder="1" applyAlignment="1"/>
    <xf numFmtId="0" fontId="21" fillId="0" borderId="22" xfId="0" applyFont="1" applyBorder="1" applyAlignment="1"/>
    <xf numFmtId="0" fontId="23" fillId="0" borderId="95" xfId="0" applyFont="1" applyBorder="1"/>
    <xf numFmtId="2" fontId="21" fillId="5" borderId="45" xfId="0" applyNumberFormat="1" applyFont="1" applyFill="1" applyBorder="1" applyAlignment="1"/>
    <xf numFmtId="2" fontId="23" fillId="2" borderId="46" xfId="0" applyNumberFormat="1" applyFont="1" applyFill="1" applyBorder="1" applyAlignment="1"/>
    <xf numFmtId="164" fontId="78" fillId="0" borderId="95" xfId="0" applyNumberFormat="1" applyFont="1" applyBorder="1" applyAlignment="1"/>
    <xf numFmtId="2" fontId="23" fillId="2" borderId="46" xfId="0" applyNumberFormat="1" applyFont="1" applyFill="1" applyBorder="1" applyAlignment="1">
      <alignment horizontal="right"/>
    </xf>
    <xf numFmtId="164" fontId="79" fillId="0" borderId="14" xfId="0" applyNumberFormat="1" applyFont="1" applyBorder="1" applyAlignment="1"/>
    <xf numFmtId="0" fontId="23" fillId="0" borderId="96" xfId="0" applyFont="1" applyBorder="1"/>
    <xf numFmtId="2" fontId="21" fillId="5" borderId="47" xfId="0" applyNumberFormat="1" applyFont="1" applyFill="1" applyBorder="1" applyAlignment="1"/>
    <xf numFmtId="2" fontId="23" fillId="2" borderId="48" xfId="0" applyNumberFormat="1" applyFont="1" applyFill="1" applyBorder="1" applyAlignment="1">
      <alignment horizontal="right"/>
    </xf>
    <xf numFmtId="164" fontId="78" fillId="0" borderId="96" xfId="0" applyNumberFormat="1" applyFont="1" applyBorder="1" applyAlignment="1"/>
    <xf numFmtId="164" fontId="64" fillId="0" borderId="14" xfId="0" applyNumberFormat="1" applyFont="1" applyBorder="1" applyAlignment="1"/>
    <xf numFmtId="2" fontId="20" fillId="0" borderId="61" xfId="0" applyNumberFormat="1" applyFont="1" applyBorder="1" applyAlignment="1">
      <alignment horizontal="left"/>
    </xf>
    <xf numFmtId="2" fontId="20" fillId="0" borderId="122" xfId="0" applyNumberFormat="1" applyFont="1" applyBorder="1" applyAlignment="1">
      <alignment horizontal="left"/>
    </xf>
    <xf numFmtId="0" fontId="21" fillId="0" borderId="6" xfId="0" applyFont="1" applyBorder="1" applyAlignment="1"/>
    <xf numFmtId="164" fontId="78" fillId="0" borderId="14" xfId="0" applyNumberFormat="1" applyFont="1" applyBorder="1" applyAlignment="1"/>
    <xf numFmtId="0" fontId="41" fillId="0" borderId="19" xfId="0" applyFont="1" applyBorder="1" applyAlignment="1">
      <alignment horizontal="center"/>
    </xf>
    <xf numFmtId="0" fontId="41" fillId="0" borderId="117" xfId="0" applyFont="1" applyBorder="1" applyAlignment="1">
      <alignment horizontal="center"/>
    </xf>
    <xf numFmtId="0" fontId="41" fillId="0" borderId="32" xfId="0" applyFont="1" applyBorder="1" applyAlignment="1">
      <alignment horizontal="center" vertical="center" wrapText="1"/>
    </xf>
    <xf numFmtId="0" fontId="41" fillId="0" borderId="119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/>
    </xf>
    <xf numFmtId="0" fontId="21" fillId="0" borderId="117" xfId="0" applyFont="1" applyBorder="1" applyAlignment="1">
      <alignment horizontal="center"/>
    </xf>
    <xf numFmtId="0" fontId="21" fillId="0" borderId="32" xfId="0" applyFont="1" applyBorder="1" applyAlignment="1">
      <alignment horizontal="center" vertical="center" wrapText="1"/>
    </xf>
    <xf numFmtId="0" fontId="21" fillId="0" borderId="119" xfId="0" applyFont="1" applyBorder="1" applyAlignment="1">
      <alignment horizontal="center" vertical="center" wrapText="1"/>
    </xf>
    <xf numFmtId="0" fontId="61" fillId="0" borderId="19" xfId="0" applyFont="1" applyBorder="1" applyAlignment="1">
      <alignment horizontal="center"/>
    </xf>
    <xf numFmtId="0" fontId="61" fillId="0" borderId="117" xfId="0" applyFont="1" applyBorder="1" applyAlignment="1">
      <alignment horizontal="center"/>
    </xf>
    <xf numFmtId="0" fontId="61" fillId="0" borderId="32" xfId="0" applyFont="1" applyBorder="1" applyAlignment="1">
      <alignment horizontal="center" vertical="center" wrapText="1"/>
    </xf>
    <xf numFmtId="0" fontId="61" fillId="0" borderId="119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/>
    </xf>
    <xf numFmtId="0" fontId="0" fillId="0" borderId="0" xfId="0" applyAlignment="1"/>
    <xf numFmtId="2" fontId="75" fillId="0" borderId="123" xfId="3" applyNumberFormat="1" applyFont="1" applyBorder="1" applyAlignment="1">
      <alignment vertical="top"/>
    </xf>
    <xf numFmtId="2" fontId="75" fillId="0" borderId="124" xfId="3" applyNumberFormat="1" applyFont="1" applyBorder="1" applyAlignment="1">
      <alignment horizontal="right" vertical="top"/>
    </xf>
    <xf numFmtId="2" fontId="75" fillId="0" borderId="110" xfId="3" applyNumberFormat="1" applyFont="1" applyBorder="1" applyAlignment="1">
      <alignment horizontal="right" vertical="top"/>
    </xf>
    <xf numFmtId="2" fontId="75" fillId="0" borderId="111" xfId="3" applyNumberFormat="1" applyFont="1" applyBorder="1" applyAlignment="1">
      <alignment horizontal="right" vertical="top"/>
    </xf>
    <xf numFmtId="2" fontId="75" fillId="0" borderId="125" xfId="3" applyNumberFormat="1" applyFont="1" applyBorder="1" applyAlignment="1">
      <alignment horizontal="right" vertical="top"/>
    </xf>
    <xf numFmtId="164" fontId="72" fillId="0" borderId="126" xfId="3" applyNumberFormat="1" applyFont="1" applyBorder="1" applyAlignment="1">
      <alignment horizontal="right" vertical="top"/>
    </xf>
    <xf numFmtId="164" fontId="72" fillId="0" borderId="110" xfId="3" applyNumberFormat="1" applyFont="1" applyBorder="1" applyAlignment="1">
      <alignment horizontal="right" vertical="top"/>
    </xf>
    <xf numFmtId="164" fontId="72" fillId="0" borderId="111" xfId="3" applyNumberFormat="1" applyFont="1" applyBorder="1" applyAlignment="1">
      <alignment horizontal="right" vertical="top"/>
    </xf>
    <xf numFmtId="164" fontId="72" fillId="0" borderId="112" xfId="3" applyNumberFormat="1" applyFont="1" applyBorder="1" applyAlignment="1">
      <alignment horizontal="right" vertical="top"/>
    </xf>
    <xf numFmtId="2" fontId="23" fillId="2" borderId="16" xfId="0" applyNumberFormat="1" applyFont="1" applyFill="1" applyBorder="1" applyAlignment="1"/>
    <xf numFmtId="164" fontId="78" fillId="0" borderId="16" xfId="0" applyNumberFormat="1" applyFont="1" applyBorder="1" applyAlignment="1"/>
    <xf numFmtId="0" fontId="65" fillId="0" borderId="96" xfId="0" applyFont="1" applyBorder="1"/>
    <xf numFmtId="2" fontId="41" fillId="5" borderId="47" xfId="0" applyNumberFormat="1" applyFont="1" applyFill="1" applyBorder="1" applyAlignment="1"/>
    <xf numFmtId="2" fontId="65" fillId="2" borderId="16" xfId="0" applyNumberFormat="1" applyFont="1" applyFill="1" applyBorder="1" applyAlignment="1"/>
    <xf numFmtId="164" fontId="40" fillId="0" borderId="16" xfId="0" applyNumberFormat="1" applyFont="1" applyBorder="1" applyAlignment="1"/>
  </cellXfs>
  <cellStyles count="9">
    <cellStyle name="Hiperłącze" xfId="1" builtinId="8"/>
    <cellStyle name="Normal_WK" xfId="2"/>
    <cellStyle name="Normalny" xfId="0" builtinId="0"/>
    <cellStyle name="Normalny 2" xfId="6"/>
    <cellStyle name="Normalny 3" xfId="8"/>
    <cellStyle name="Normalny 3 3" xfId="5"/>
    <cellStyle name="Normalny_DROB41_0" xfId="7"/>
    <cellStyle name="Normalny_MatrycaKRAJ" xfId="4"/>
    <cellStyle name="Normalny_tabela (2)" xfId="3"/>
  </cellStyles>
  <dxfs count="27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6600"/>
      <color rgb="FFFF9900"/>
      <color rgb="FFFF3300"/>
      <color rgb="FFFFFF99"/>
      <color rgb="FFFFCC00"/>
      <color rgb="FFFFCC66"/>
      <color rgb="FFCC0000"/>
      <color rgb="FF993300"/>
      <color rgb="FFCC66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Jabłka</a:t>
            </a:r>
            <a:r>
              <a:rPr lang="pl-PL" baseline="0"/>
              <a:t> wg odmian (krajowe)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'sieci handlowe - owoce_wykr '!$B$61</c:f>
              <c:strCache>
                <c:ptCount val="1"/>
                <c:pt idx="0">
                  <c:v>25.08.2024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owoce_wykr '!$A$62:$A$67</c:f>
              <c:strCache>
                <c:ptCount val="6"/>
                <c:pt idx="0">
                  <c:v>Gala</c:v>
                </c:pt>
                <c:pt idx="1">
                  <c:v>Golden delicious</c:v>
                </c:pt>
                <c:pt idx="2">
                  <c:v>Idared</c:v>
                </c:pt>
                <c:pt idx="3">
                  <c:v>Jonagold/jonagored</c:v>
                </c:pt>
                <c:pt idx="4">
                  <c:v>Ligol</c:v>
                </c:pt>
                <c:pt idx="5">
                  <c:v>Szampion</c:v>
                </c:pt>
              </c:strCache>
            </c:strRef>
          </c:cat>
          <c:val>
            <c:numRef>
              <c:f>'sieci handlowe - owoce_wykr '!$B$62:$B$67</c:f>
              <c:numCache>
                <c:formatCode>0.00</c:formatCode>
                <c:ptCount val="6"/>
                <c:pt idx="0">
                  <c:v>4.09</c:v>
                </c:pt>
                <c:pt idx="1">
                  <c:v>3.3</c:v>
                </c:pt>
                <c:pt idx="2">
                  <c:v>2.82</c:v>
                </c:pt>
                <c:pt idx="3">
                  <c:v>3.71</c:v>
                </c:pt>
                <c:pt idx="4">
                  <c:v>3.19</c:v>
                </c:pt>
                <c:pt idx="5">
                  <c:v>3.26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4-49C7-BA8E-EBEC69DDCDFB}"/>
            </c:ext>
          </c:extLst>
        </c:ser>
        <c:ser>
          <c:idx val="1"/>
          <c:order val="1"/>
          <c:tx>
            <c:strRef>
              <c:f>'sieci handlowe - owoce_wykr '!$C$61</c:f>
              <c:strCache>
                <c:ptCount val="1"/>
                <c:pt idx="0">
                  <c:v>18.08.2024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owoce_wykr '!$A$62:$A$67</c:f>
              <c:strCache>
                <c:ptCount val="6"/>
                <c:pt idx="0">
                  <c:v>Gala</c:v>
                </c:pt>
                <c:pt idx="1">
                  <c:v>Golden delicious</c:v>
                </c:pt>
                <c:pt idx="2">
                  <c:v>Idared</c:v>
                </c:pt>
                <c:pt idx="3">
                  <c:v>Jonagold/jonagored</c:v>
                </c:pt>
                <c:pt idx="4">
                  <c:v>Ligol</c:v>
                </c:pt>
                <c:pt idx="5">
                  <c:v>Szampion</c:v>
                </c:pt>
              </c:strCache>
            </c:strRef>
          </c:cat>
          <c:val>
            <c:numRef>
              <c:f>'sieci handlowe - owoce_wykr '!$C$62:$C$67</c:f>
              <c:numCache>
                <c:formatCode>0.00</c:formatCode>
                <c:ptCount val="6"/>
                <c:pt idx="0">
                  <c:v>3.63</c:v>
                </c:pt>
                <c:pt idx="1">
                  <c:v>3.2</c:v>
                </c:pt>
                <c:pt idx="2">
                  <c:v>2.81</c:v>
                </c:pt>
                <c:pt idx="3">
                  <c:v>3.15</c:v>
                </c:pt>
                <c:pt idx="4">
                  <c:v>3.19</c:v>
                </c:pt>
                <c:pt idx="5">
                  <c:v>3.22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E4-49C7-BA8E-EBEC69DDC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020504"/>
        <c:axId val="443020832"/>
      </c:barChart>
      <c:catAx>
        <c:axId val="44302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20832"/>
        <c:crosses val="autoZero"/>
        <c:auto val="1"/>
        <c:lblAlgn val="ctr"/>
        <c:lblOffset val="100"/>
        <c:noMultiLvlLbl val="0"/>
      </c:catAx>
      <c:valAx>
        <c:axId val="44302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20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Warzywa</a:t>
            </a:r>
            <a:r>
              <a:rPr lang="pl-PL" baseline="0"/>
              <a:t> (krajowe)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'sieci handlowe - warzywa_wy'!$B$60</c:f>
              <c:strCache>
                <c:ptCount val="1"/>
                <c:pt idx="0">
                  <c:v>25.08.2024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warzywa_wy'!$A$61:$A$63</c:f>
              <c:strCache>
                <c:ptCount val="3"/>
                <c:pt idx="0">
                  <c:v>Marchew</c:v>
                </c:pt>
                <c:pt idx="1">
                  <c:v>Pomidory okrągłe</c:v>
                </c:pt>
                <c:pt idx="2">
                  <c:v>Ziemniaki</c:v>
                </c:pt>
              </c:strCache>
            </c:strRef>
          </c:cat>
          <c:val>
            <c:numRef>
              <c:f>'sieci handlowe - warzywa_wy'!$B$61:$B$63</c:f>
              <c:numCache>
                <c:formatCode>0.00</c:formatCode>
                <c:ptCount val="3"/>
                <c:pt idx="0">
                  <c:v>1.65</c:v>
                </c:pt>
                <c:pt idx="1">
                  <c:v>4.33</c:v>
                </c:pt>
                <c:pt idx="2">
                  <c:v>1.43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95-49BC-A642-5312A24BA0F5}"/>
            </c:ext>
          </c:extLst>
        </c:ser>
        <c:ser>
          <c:idx val="1"/>
          <c:order val="1"/>
          <c:tx>
            <c:strRef>
              <c:f>'sieci handlowe - warzywa_wy'!$C$60</c:f>
              <c:strCache>
                <c:ptCount val="1"/>
                <c:pt idx="0">
                  <c:v>18.08.2024</c:v>
                </c:pt>
              </c:strCache>
            </c:strRef>
          </c:tx>
          <c:spPr>
            <a:solidFill>
              <a:srgbClr val="FF99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warzywa_wy'!$A$61:$A$63</c:f>
              <c:strCache>
                <c:ptCount val="3"/>
                <c:pt idx="0">
                  <c:v>Marchew</c:v>
                </c:pt>
                <c:pt idx="1">
                  <c:v>Pomidory okrągłe</c:v>
                </c:pt>
                <c:pt idx="2">
                  <c:v>Ziemniaki</c:v>
                </c:pt>
              </c:strCache>
            </c:strRef>
          </c:cat>
          <c:val>
            <c:numRef>
              <c:f>'sieci handlowe - warzywa_wy'!$C$61:$C$63</c:f>
              <c:numCache>
                <c:formatCode>0.00</c:formatCode>
                <c:ptCount val="3"/>
                <c:pt idx="0">
                  <c:v>1.86</c:v>
                </c:pt>
                <c:pt idx="1">
                  <c:v>3.98</c:v>
                </c:pt>
                <c:pt idx="2" formatCode="General">
                  <c:v>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95-49BC-A642-5312A24BA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016896"/>
        <c:axId val="443015912"/>
      </c:barChart>
      <c:catAx>
        <c:axId val="4430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15912"/>
        <c:crosses val="autoZero"/>
        <c:auto val="1"/>
        <c:lblAlgn val="ctr"/>
        <c:lblOffset val="100"/>
        <c:noMultiLvlLbl val="0"/>
      </c:catAx>
      <c:valAx>
        <c:axId val="44301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1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66675</xdr:rowOff>
    </xdr:from>
    <xdr:to>
      <xdr:col>2</xdr:col>
      <xdr:colOff>952500</xdr:colOff>
      <xdr:row>3</xdr:row>
      <xdr:rowOff>89284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66675"/>
          <a:ext cx="2286000" cy="7084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466724</xdr:colOff>
      <xdr:row>2</xdr:row>
      <xdr:rowOff>114300</xdr:rowOff>
    </xdr:from>
    <xdr:to>
      <xdr:col>12</xdr:col>
      <xdr:colOff>304800</xdr:colOff>
      <xdr:row>28</xdr:row>
      <xdr:rowOff>38099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3</xdr:row>
      <xdr:rowOff>0</xdr:rowOff>
    </xdr:from>
    <xdr:to>
      <xdr:col>11</xdr:col>
      <xdr:colOff>161925</xdr:colOff>
      <xdr:row>26</xdr:row>
      <xdr:rowOff>38100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anna\moje%20dokumen\Moje%20dokumenty\Moje%20dokumenty\BiuletynInf\BiuletynInf\Charakterystyk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wyn1"/>
      <sheetName val="Zestawienie2"/>
      <sheetName val="MINMAX"/>
      <sheetName val="SPRAWDZANIE (2)"/>
      <sheetName val="tabelaWARZ"/>
      <sheetName val="WK"/>
      <sheetName val="tabelaOW"/>
      <sheetName val="OK"/>
      <sheetName val="do danych"/>
      <sheetName val="dane"/>
      <sheetName val="WersjaAng"/>
      <sheetName val="Moduł1"/>
      <sheetName val="Moduł2"/>
      <sheetName val="Moduł3"/>
      <sheetName val="Moduł4"/>
      <sheetName val="Moduł5"/>
      <sheetName val="Moduł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masz.chruslinski@minrol.gov.p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0" tint="-0.14999847407452621"/>
  </sheetPr>
  <dimension ref="A1:W34"/>
  <sheetViews>
    <sheetView showGridLines="0" tabSelected="1" workbookViewId="0">
      <selection activeCell="M8" sqref="M8"/>
    </sheetView>
  </sheetViews>
  <sheetFormatPr defaultColWidth="9.140625" defaultRowHeight="12.75" x14ac:dyDescent="0.2"/>
  <cols>
    <col min="1" max="1" width="9.140625" style="26"/>
    <col min="2" max="2" width="20" style="26" customWidth="1"/>
    <col min="3" max="3" width="16.5703125" style="26" customWidth="1"/>
    <col min="4" max="4" width="11" style="26" customWidth="1"/>
    <col min="5" max="5" width="9.7109375" style="26" customWidth="1"/>
    <col min="6" max="9" width="9.140625" style="26"/>
    <col min="10" max="10" width="6.140625" style="26" customWidth="1"/>
    <col min="11" max="11" width="18.42578125" style="26" customWidth="1"/>
    <col min="12" max="14" width="9.140625" style="26"/>
    <col min="15" max="15" width="13.85546875" style="26" customWidth="1"/>
    <col min="16" max="16384" width="9.140625" style="26"/>
  </cols>
  <sheetData>
    <row r="1" spans="1:23" ht="18" customHeight="1" x14ac:dyDescent="0.2">
      <c r="A1" s="141"/>
      <c r="B1" s="188"/>
      <c r="C1" s="188"/>
      <c r="D1" s="188"/>
      <c r="E1" s="28"/>
      <c r="F1" s="28"/>
      <c r="G1" s="188"/>
      <c r="H1"/>
      <c r="I1"/>
      <c r="J1" s="141"/>
      <c r="K1" s="141"/>
      <c r="L1"/>
      <c r="M1"/>
      <c r="N1"/>
      <c r="O1"/>
      <c r="P1"/>
    </row>
    <row r="2" spans="1:23" ht="18" customHeight="1" x14ac:dyDescent="0.25">
      <c r="A2" s="141"/>
      <c r="B2" s="188"/>
      <c r="C2" s="188"/>
      <c r="D2" s="189" t="s">
        <v>210</v>
      </c>
      <c r="E2" s="28"/>
      <c r="F2" s="28"/>
      <c r="G2" s="188"/>
      <c r="H2"/>
      <c r="I2"/>
      <c r="J2" s="141"/>
      <c r="K2" s="141"/>
      <c r="L2"/>
      <c r="M2"/>
      <c r="N2"/>
      <c r="O2"/>
      <c r="P2"/>
    </row>
    <row r="3" spans="1:23" ht="18" customHeight="1" x14ac:dyDescent="0.25">
      <c r="A3" s="141"/>
      <c r="B3" s="188"/>
      <c r="C3" s="188"/>
      <c r="D3" s="189" t="s">
        <v>250</v>
      </c>
      <c r="E3" s="188"/>
      <c r="F3" s="28"/>
      <c r="G3" s="28"/>
      <c r="H3"/>
      <c r="I3"/>
      <c r="J3" s="136"/>
      <c r="K3" s="141"/>
      <c r="L3"/>
      <c r="M3"/>
      <c r="N3"/>
      <c r="O3"/>
      <c r="P3"/>
    </row>
    <row r="4" spans="1:23" ht="18" customHeight="1" x14ac:dyDescent="0.2">
      <c r="A4" s="141"/>
      <c r="B4" s="28"/>
      <c r="C4" s="28"/>
      <c r="D4" s="190" t="s">
        <v>251</v>
      </c>
      <c r="E4" s="28"/>
      <c r="F4" s="28"/>
      <c r="G4" s="28"/>
      <c r="H4"/>
      <c r="I4"/>
      <c r="J4" s="136"/>
      <c r="K4" s="141"/>
      <c r="L4"/>
      <c r="M4"/>
      <c r="N4"/>
      <c r="O4"/>
      <c r="P4"/>
    </row>
    <row r="5" spans="1:23" s="28" customFormat="1" ht="18" customHeight="1" x14ac:dyDescent="0.2">
      <c r="A5" s="141"/>
      <c r="B5" s="193"/>
      <c r="C5"/>
      <c r="D5" s="26"/>
      <c r="E5" s="26"/>
      <c r="F5" s="26"/>
      <c r="G5" s="26"/>
      <c r="H5" s="194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/>
      <c r="V5"/>
      <c r="W5"/>
    </row>
    <row r="6" spans="1:23" ht="15" customHeight="1" x14ac:dyDescent="0.2">
      <c r="A6" s="141"/>
      <c r="B6" s="193"/>
      <c r="C6"/>
      <c r="H6" s="194"/>
      <c r="U6"/>
      <c r="V6"/>
      <c r="W6"/>
    </row>
    <row r="7" spans="1:23" ht="15" customHeight="1" x14ac:dyDescent="0.2">
      <c r="A7" s="141"/>
      <c r="B7" s="136" t="s">
        <v>0</v>
      </c>
      <c r="C7" s="136"/>
      <c r="D7" s="136"/>
      <c r="E7" s="136"/>
      <c r="F7" s="136"/>
      <c r="G7" s="143"/>
      <c r="H7" s="136"/>
      <c r="I7" s="136"/>
      <c r="J7" s="136"/>
      <c r="K7" s="141"/>
      <c r="L7"/>
      <c r="M7"/>
      <c r="N7"/>
      <c r="O7"/>
      <c r="Q7"/>
    </row>
    <row r="8" spans="1:23" s="95" customFormat="1" ht="26.25" x14ac:dyDescent="0.4">
      <c r="A8" s="141"/>
      <c r="B8" s="139"/>
      <c r="C8" s="136"/>
      <c r="D8" s="136"/>
      <c r="E8" s="136"/>
      <c r="F8" s="136"/>
      <c r="G8" s="143"/>
      <c r="H8" s="136"/>
      <c r="I8" s="136"/>
      <c r="J8" s="136"/>
      <c r="K8" s="141"/>
      <c r="L8"/>
      <c r="M8"/>
      <c r="N8"/>
      <c r="O8"/>
      <c r="P8"/>
    </row>
    <row r="9" spans="1:23" s="95" customFormat="1" ht="31.5" x14ac:dyDescent="0.5">
      <c r="A9" s="142"/>
      <c r="B9" s="126" t="s">
        <v>225</v>
      </c>
      <c r="C9" s="126"/>
      <c r="D9" s="126"/>
      <c r="E9" s="126"/>
      <c r="F9" s="126"/>
      <c r="G9" s="126"/>
      <c r="H9" s="126"/>
      <c r="I9" s="143"/>
      <c r="J9" s="143"/>
      <c r="K9" s="142"/>
      <c r="L9"/>
      <c r="M9"/>
      <c r="N9"/>
      <c r="O9"/>
      <c r="P9"/>
    </row>
    <row r="10" spans="1:23" ht="37.5" customHeight="1" x14ac:dyDescent="0.5">
      <c r="A10" s="142"/>
      <c r="B10" s="127"/>
      <c r="C10" s="143"/>
      <c r="D10" s="143"/>
      <c r="E10" s="143"/>
      <c r="F10" s="143"/>
      <c r="G10" s="143"/>
      <c r="H10" s="143"/>
      <c r="I10" s="143"/>
      <c r="J10" s="143"/>
      <c r="K10" s="142"/>
      <c r="L10"/>
      <c r="M10"/>
      <c r="N10"/>
      <c r="O10"/>
      <c r="P10"/>
    </row>
    <row r="11" spans="1:23" ht="18" customHeight="1" x14ac:dyDescent="0.2">
      <c r="A11" s="141"/>
      <c r="B11" s="136"/>
      <c r="C11" s="136"/>
      <c r="D11" s="136"/>
      <c r="E11" s="136"/>
      <c r="F11" s="136"/>
      <c r="G11" s="143"/>
      <c r="H11" s="136"/>
      <c r="I11" s="136"/>
      <c r="J11" s="136"/>
      <c r="K11" s="141"/>
      <c r="L11"/>
      <c r="M11"/>
      <c r="N11"/>
      <c r="O11"/>
      <c r="P11"/>
    </row>
    <row r="12" spans="1:23" ht="23.25" customHeight="1" x14ac:dyDescent="0.35">
      <c r="A12" s="141"/>
      <c r="B12" s="128" t="s">
        <v>299</v>
      </c>
      <c r="C12" s="129"/>
      <c r="D12" s="144"/>
      <c r="E12" s="130" t="s">
        <v>300</v>
      </c>
      <c r="F12" s="145"/>
      <c r="G12" s="146"/>
      <c r="H12" s="141"/>
      <c r="I12" s="141"/>
      <c r="J12" s="141"/>
      <c r="K12" s="141"/>
      <c r="L12"/>
      <c r="M12"/>
      <c r="N12"/>
      <c r="O12"/>
      <c r="P12"/>
    </row>
    <row r="13" spans="1:23" x14ac:dyDescent="0.2">
      <c r="A13" s="141"/>
      <c r="B13" s="136"/>
      <c r="C13" s="136"/>
      <c r="D13" s="136"/>
      <c r="E13" s="136"/>
      <c r="F13" s="136"/>
      <c r="G13" s="143"/>
      <c r="H13" s="136"/>
      <c r="I13" s="136"/>
      <c r="J13" s="136"/>
      <c r="K13" s="141"/>
      <c r="L13"/>
      <c r="M13"/>
      <c r="N13"/>
      <c r="O13"/>
      <c r="P13"/>
    </row>
    <row r="14" spans="1:23" x14ac:dyDescent="0.2">
      <c r="A14" s="141"/>
      <c r="B14" s="136"/>
      <c r="C14" s="136"/>
      <c r="D14" s="136"/>
      <c r="E14" s="136"/>
      <c r="F14" s="136"/>
      <c r="G14" s="143"/>
      <c r="H14" s="136"/>
      <c r="I14" s="136"/>
      <c r="J14" s="136"/>
      <c r="K14" s="141"/>
      <c r="L14"/>
      <c r="M14"/>
      <c r="N14"/>
      <c r="O14"/>
      <c r="P14"/>
    </row>
    <row r="15" spans="1:23" ht="26.25" x14ac:dyDescent="0.4">
      <c r="A15" s="141"/>
      <c r="B15" s="131" t="s">
        <v>252</v>
      </c>
      <c r="C15" s="132"/>
      <c r="D15" s="133" t="s">
        <v>310</v>
      </c>
      <c r="E15" s="132"/>
      <c r="F15" s="132"/>
      <c r="G15" s="131"/>
      <c r="H15" s="136"/>
      <c r="I15" s="136"/>
      <c r="J15" s="136"/>
      <c r="K15" s="141"/>
      <c r="L15"/>
      <c r="M15"/>
      <c r="N15"/>
      <c r="O15"/>
      <c r="P15"/>
      <c r="Q15" s="104"/>
      <c r="R15" s="104"/>
    </row>
    <row r="16" spans="1:23" ht="15.75" x14ac:dyDescent="0.25">
      <c r="A16" s="141"/>
      <c r="B16" s="135"/>
      <c r="C16" s="135"/>
      <c r="D16" s="135"/>
      <c r="E16" s="135"/>
      <c r="F16" s="135"/>
      <c r="G16" s="143"/>
      <c r="H16" s="136"/>
      <c r="I16" s="136"/>
      <c r="J16" s="136"/>
      <c r="K16" s="141"/>
      <c r="L16"/>
      <c r="M16"/>
      <c r="N16"/>
      <c r="O16"/>
      <c r="P16"/>
      <c r="Q16" s="104"/>
      <c r="R16" s="104"/>
    </row>
    <row r="17" spans="1:18" ht="15.75" x14ac:dyDescent="0.25">
      <c r="A17" s="141"/>
      <c r="B17" s="135" t="s">
        <v>249</v>
      </c>
      <c r="C17" s="135"/>
      <c r="D17" s="135"/>
      <c r="E17" s="135"/>
      <c r="F17" s="135"/>
      <c r="G17" s="136"/>
      <c r="H17" s="136"/>
      <c r="I17" s="136"/>
      <c r="J17" s="136"/>
      <c r="K17" s="141"/>
      <c r="L17"/>
      <c r="M17"/>
      <c r="N17"/>
      <c r="O17"/>
      <c r="P17"/>
      <c r="Q17" s="104"/>
      <c r="R17" s="104"/>
    </row>
    <row r="18" spans="1:18" ht="15.75" x14ac:dyDescent="0.25">
      <c r="A18" s="141"/>
      <c r="B18" s="135" t="s">
        <v>226</v>
      </c>
      <c r="C18" s="135"/>
      <c r="D18" s="135"/>
      <c r="E18" s="135"/>
      <c r="F18" s="135"/>
      <c r="G18" s="136"/>
      <c r="H18" s="136"/>
      <c r="I18" s="136"/>
      <c r="J18" s="136"/>
      <c r="K18" s="141"/>
      <c r="L18"/>
      <c r="M18"/>
      <c r="N18"/>
      <c r="O18"/>
      <c r="P18"/>
      <c r="Q18" s="104"/>
      <c r="R18" s="104"/>
    </row>
    <row r="19" spans="1:18" ht="15.75" x14ac:dyDescent="0.25">
      <c r="A19" s="141"/>
      <c r="B19" s="147" t="s">
        <v>266</v>
      </c>
      <c r="C19" s="147"/>
      <c r="D19" s="147"/>
      <c r="E19" s="147"/>
      <c r="F19" s="147"/>
      <c r="G19" s="148"/>
      <c r="H19" s="148"/>
      <c r="I19" s="148"/>
      <c r="J19" s="148"/>
      <c r="K19" s="141"/>
      <c r="L19"/>
      <c r="M19"/>
      <c r="N19"/>
      <c r="O19"/>
      <c r="P19"/>
      <c r="Q19" s="104"/>
      <c r="R19" s="104"/>
    </row>
    <row r="20" spans="1:18" ht="15.75" x14ac:dyDescent="0.25">
      <c r="A20" s="141"/>
      <c r="B20" s="135" t="s">
        <v>227</v>
      </c>
      <c r="C20" s="135"/>
      <c r="D20" s="135"/>
      <c r="E20" s="135"/>
      <c r="F20" s="135"/>
      <c r="G20" s="136"/>
      <c r="H20" s="136"/>
      <c r="I20" s="136"/>
      <c r="J20" s="136"/>
      <c r="K20" s="141"/>
      <c r="L20"/>
      <c r="M20"/>
      <c r="N20"/>
      <c r="O20"/>
      <c r="P20"/>
      <c r="Q20" s="104"/>
      <c r="R20" s="104"/>
    </row>
    <row r="21" spans="1:18" ht="15.75" x14ac:dyDescent="0.25">
      <c r="A21" s="141"/>
      <c r="B21" s="135" t="s">
        <v>228</v>
      </c>
      <c r="C21" s="135"/>
      <c r="D21" s="135"/>
      <c r="E21" s="135"/>
      <c r="F21" s="135"/>
      <c r="G21" s="136"/>
      <c r="H21" s="136"/>
      <c r="I21" s="136"/>
      <c r="J21" s="136"/>
      <c r="K21" s="141"/>
      <c r="L21"/>
      <c r="M21"/>
      <c r="N21"/>
      <c r="O21"/>
      <c r="P21"/>
      <c r="Q21" s="104"/>
      <c r="R21" s="104"/>
    </row>
    <row r="22" spans="1:18" ht="15.75" x14ac:dyDescent="0.25">
      <c r="A22" s="141"/>
      <c r="B22" s="135" t="s">
        <v>248</v>
      </c>
      <c r="C22" s="135"/>
      <c r="D22" s="135"/>
      <c r="E22" s="135"/>
      <c r="F22" s="135"/>
      <c r="G22" s="136"/>
      <c r="H22" s="136"/>
      <c r="I22" s="136"/>
      <c r="J22" s="136"/>
      <c r="K22" s="141"/>
      <c r="L22"/>
      <c r="M22"/>
      <c r="N22"/>
      <c r="O22"/>
      <c r="P22"/>
      <c r="Q22" s="104"/>
      <c r="R22" s="104"/>
    </row>
    <row r="23" spans="1:18" ht="15.75" customHeight="1" x14ac:dyDescent="0.25">
      <c r="A23" s="141"/>
      <c r="B23" s="135"/>
      <c r="C23" s="135"/>
      <c r="D23" s="135"/>
      <c r="E23" s="135"/>
      <c r="F23" s="135"/>
      <c r="G23" s="136"/>
      <c r="H23" s="136"/>
      <c r="I23" s="136"/>
      <c r="J23" s="136"/>
      <c r="K23" s="141"/>
      <c r="L23"/>
      <c r="M23"/>
      <c r="N23"/>
      <c r="O23"/>
      <c r="P23"/>
      <c r="Q23" s="104"/>
      <c r="R23" s="104"/>
    </row>
    <row r="24" spans="1:18" ht="15.75" x14ac:dyDescent="0.25">
      <c r="A24" s="141"/>
      <c r="B24" s="135"/>
      <c r="C24" s="134"/>
      <c r="D24" s="135"/>
      <c r="E24" s="135"/>
      <c r="F24" s="135"/>
      <c r="G24" s="136"/>
      <c r="H24" s="136"/>
      <c r="I24" s="136"/>
      <c r="J24" s="136"/>
      <c r="K24" s="141"/>
      <c r="L24"/>
      <c r="M24"/>
      <c r="N24"/>
      <c r="O24"/>
      <c r="P24"/>
      <c r="Q24" s="105"/>
      <c r="R24" s="104"/>
    </row>
    <row r="25" spans="1:18" ht="15.75" x14ac:dyDescent="0.25">
      <c r="A25" s="141"/>
      <c r="B25" s="135"/>
      <c r="C25" s="134"/>
      <c r="D25" s="135"/>
      <c r="E25" s="135"/>
      <c r="F25" s="135"/>
      <c r="G25" s="136"/>
      <c r="H25" s="136"/>
      <c r="I25" s="136"/>
      <c r="J25" s="136"/>
      <c r="K25" s="141"/>
      <c r="L25"/>
      <c r="M25"/>
      <c r="N25"/>
      <c r="O25"/>
      <c r="P25"/>
      <c r="Q25" s="105"/>
      <c r="R25" s="104"/>
    </row>
    <row r="26" spans="1:18" ht="15.75" x14ac:dyDescent="0.25">
      <c r="A26" s="141"/>
      <c r="B26" s="147" t="s">
        <v>237</v>
      </c>
      <c r="C26" s="135"/>
      <c r="D26" s="135"/>
      <c r="E26" s="135"/>
      <c r="F26" s="135"/>
      <c r="G26" s="136"/>
      <c r="H26" s="136"/>
      <c r="I26" s="136"/>
      <c r="J26" s="136"/>
      <c r="K26" s="141"/>
      <c r="L26"/>
      <c r="M26"/>
      <c r="N26"/>
      <c r="O26"/>
      <c r="P26"/>
      <c r="Q26" s="104"/>
      <c r="R26" s="104"/>
    </row>
    <row r="27" spans="1:18" ht="15.75" x14ac:dyDescent="0.25">
      <c r="A27" s="141"/>
      <c r="B27" s="147" t="s">
        <v>246</v>
      </c>
      <c r="C27" s="147"/>
      <c r="D27" s="147"/>
      <c r="E27" s="147"/>
      <c r="F27" s="147"/>
      <c r="G27" s="148"/>
      <c r="H27" s="148"/>
      <c r="I27" s="148"/>
      <c r="J27" s="148"/>
      <c r="K27" s="141"/>
      <c r="L27"/>
      <c r="M27"/>
      <c r="N27"/>
      <c r="O27"/>
      <c r="P27"/>
      <c r="Q27" s="104"/>
      <c r="R27" s="104"/>
    </row>
    <row r="28" spans="1:18" ht="15.75" x14ac:dyDescent="0.25">
      <c r="A28" s="141"/>
      <c r="B28" s="135" t="s">
        <v>238</v>
      </c>
      <c r="C28" s="149" t="s">
        <v>239</v>
      </c>
      <c r="D28" s="135"/>
      <c r="E28" s="135"/>
      <c r="F28" s="135"/>
      <c r="G28" s="136"/>
      <c r="H28" s="136"/>
      <c r="I28" s="136"/>
      <c r="J28" s="136"/>
      <c r="K28" s="141"/>
      <c r="L28"/>
      <c r="M28"/>
      <c r="N28"/>
      <c r="O28"/>
      <c r="P28"/>
      <c r="Q28" s="104"/>
      <c r="R28" s="104"/>
    </row>
    <row r="29" spans="1:18" ht="15.75" x14ac:dyDescent="0.25">
      <c r="A29" s="141"/>
      <c r="B29" s="135" t="s">
        <v>240</v>
      </c>
      <c r="C29" s="135"/>
      <c r="D29" s="135"/>
      <c r="E29" s="135"/>
      <c r="F29" s="135"/>
      <c r="G29" s="136"/>
      <c r="H29" s="136"/>
      <c r="I29" s="136"/>
      <c r="J29" s="136"/>
      <c r="K29" s="141"/>
      <c r="L29"/>
      <c r="M29"/>
      <c r="N29"/>
      <c r="O29"/>
      <c r="P29"/>
      <c r="Q29" s="104"/>
      <c r="R29" s="104"/>
    </row>
    <row r="30" spans="1:18" ht="15" x14ac:dyDescent="0.25">
      <c r="A30" s="141"/>
      <c r="B30" s="135" t="s">
        <v>241</v>
      </c>
      <c r="C30" s="135"/>
      <c r="D30" s="135"/>
      <c r="E30" s="135"/>
      <c r="F30" s="135"/>
      <c r="G30" s="136"/>
      <c r="H30" s="136"/>
      <c r="I30" s="136"/>
      <c r="J30" s="136"/>
      <c r="K30" s="141"/>
      <c r="L30"/>
      <c r="M30"/>
      <c r="N30"/>
      <c r="O30"/>
      <c r="P30"/>
    </row>
    <row r="31" spans="1:18" ht="15" x14ac:dyDescent="0.25">
      <c r="A31" s="141"/>
      <c r="B31" s="137" t="s">
        <v>242</v>
      </c>
      <c r="C31" s="138"/>
      <c r="D31" s="138"/>
      <c r="E31" s="138"/>
      <c r="F31" s="138"/>
      <c r="G31" s="139"/>
      <c r="H31" s="139"/>
      <c r="I31" s="139"/>
      <c r="J31" s="139"/>
      <c r="K31" s="141"/>
    </row>
    <row r="32" spans="1:18" ht="15" x14ac:dyDescent="0.25">
      <c r="A32" s="141"/>
      <c r="B32" s="140" t="s">
        <v>243</v>
      </c>
      <c r="C32" s="138"/>
      <c r="D32" s="138"/>
      <c r="E32" s="138"/>
      <c r="F32" s="138"/>
      <c r="G32" s="139"/>
      <c r="H32" s="139"/>
      <c r="I32" s="139"/>
      <c r="J32" s="139"/>
      <c r="K32" s="141"/>
    </row>
    <row r="33" spans="2:10" ht="15" x14ac:dyDescent="0.25">
      <c r="B33" s="135"/>
      <c r="C33" s="135"/>
      <c r="D33" s="135"/>
      <c r="E33" s="135"/>
      <c r="F33" s="135"/>
      <c r="G33" s="136"/>
      <c r="H33" s="136"/>
      <c r="I33" s="136"/>
      <c r="J33" s="136"/>
    </row>
    <row r="34" spans="2:10" ht="15" x14ac:dyDescent="0.25">
      <c r="B34" s="27"/>
    </row>
  </sheetData>
  <phoneticPr fontId="14" type="noConversion"/>
  <hyperlinks>
    <hyperlink ref="C28" r:id="rId1"/>
  </hyperlinks>
  <pageMargins left="0.79" right="0.79" top="0.98" bottom="0.98" header="0.5" footer="0.5"/>
  <pageSetup paperSize="9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7" tint="-0.249977111117893"/>
  </sheetPr>
  <dimension ref="A1:O37"/>
  <sheetViews>
    <sheetView topLeftCell="A10" workbookViewId="0">
      <selection activeCell="M40" sqref="M39:M40"/>
    </sheetView>
  </sheetViews>
  <sheetFormatPr defaultColWidth="9.140625" defaultRowHeight="12.75" x14ac:dyDescent="0.2"/>
  <cols>
    <col min="1" max="1" width="17.85546875" style="26" customWidth="1"/>
    <col min="2" max="2" width="12.140625" style="26" customWidth="1"/>
    <col min="3" max="3" width="12.28515625" style="26" customWidth="1"/>
    <col min="4" max="4" width="1.5703125" style="26" customWidth="1"/>
    <col min="5" max="5" width="16.85546875" style="26" customWidth="1"/>
    <col min="6" max="6" width="11.140625" style="26" customWidth="1"/>
    <col min="7" max="7" width="11.42578125" style="26" customWidth="1"/>
    <col min="8" max="8" width="9.140625" style="26"/>
    <col min="9" max="9" width="17.42578125" style="26" customWidth="1"/>
    <col min="10" max="10" width="11.28515625" style="26" customWidth="1"/>
    <col min="11" max="11" width="10.85546875" style="26" customWidth="1"/>
    <col min="12" max="12" width="1.5703125" style="26" customWidth="1"/>
    <col min="13" max="13" width="17.42578125" style="26" customWidth="1"/>
    <col min="14" max="14" width="11.42578125" style="26" customWidth="1"/>
    <col min="15" max="15" width="10.28515625" style="26" customWidth="1"/>
    <col min="16" max="16384" width="9.140625" style="26"/>
  </cols>
  <sheetData>
    <row r="1" spans="1:15" ht="15.75" x14ac:dyDescent="0.25">
      <c r="A1" s="34" t="s">
        <v>130</v>
      </c>
    </row>
    <row r="2" spans="1:15" ht="26.25" x14ac:dyDescent="0.4">
      <c r="A2" s="82" t="s">
        <v>114</v>
      </c>
    </row>
    <row r="3" spans="1:15" ht="15.75" x14ac:dyDescent="0.25">
      <c r="A3" s="64"/>
    </row>
    <row r="4" spans="1:15" ht="18.75" x14ac:dyDescent="0.3">
      <c r="A4" s="94" t="s">
        <v>131</v>
      </c>
      <c r="I4" s="94" t="s">
        <v>180</v>
      </c>
    </row>
    <row r="5" spans="1:15" ht="13.5" thickBot="1" x14ac:dyDescent="0.25"/>
    <row r="6" spans="1:15" ht="21.75" thickBot="1" x14ac:dyDescent="0.4">
      <c r="A6" s="65" t="s">
        <v>114</v>
      </c>
      <c r="B6" s="66"/>
      <c r="C6" s="66"/>
      <c r="D6" s="66"/>
      <c r="E6" s="66"/>
      <c r="F6" s="66"/>
      <c r="G6" s="67"/>
      <c r="H6" s="68"/>
      <c r="I6" s="65" t="s">
        <v>114</v>
      </c>
      <c r="J6" s="66"/>
      <c r="K6" s="66"/>
      <c r="L6" s="66"/>
      <c r="M6" s="66"/>
      <c r="N6" s="66"/>
      <c r="O6" s="67"/>
    </row>
    <row r="7" spans="1:15" ht="16.5" thickBot="1" x14ac:dyDescent="0.3">
      <c r="A7" s="69" t="s">
        <v>291</v>
      </c>
      <c r="B7" s="70"/>
      <c r="C7" s="71"/>
      <c r="D7" s="72"/>
      <c r="E7" s="69" t="s">
        <v>292</v>
      </c>
      <c r="F7" s="70"/>
      <c r="G7" s="71"/>
      <c r="H7" s="68"/>
      <c r="I7" s="69" t="s">
        <v>291</v>
      </c>
      <c r="J7" s="70"/>
      <c r="K7" s="71"/>
      <c r="L7" s="72"/>
      <c r="M7" s="69" t="s">
        <v>292</v>
      </c>
      <c r="N7" s="70"/>
      <c r="O7" s="71"/>
    </row>
    <row r="8" spans="1:15" ht="30" x14ac:dyDescent="0.25">
      <c r="A8" s="73" t="s">
        <v>115</v>
      </c>
      <c r="B8" s="83" t="s">
        <v>116</v>
      </c>
      <c r="C8" s="74" t="s">
        <v>117</v>
      </c>
      <c r="D8" s="88"/>
      <c r="E8" s="89" t="s">
        <v>115</v>
      </c>
      <c r="F8" s="83" t="s">
        <v>116</v>
      </c>
      <c r="G8" s="74" t="s">
        <v>117</v>
      </c>
      <c r="H8" s="90"/>
      <c r="I8" s="89" t="s">
        <v>115</v>
      </c>
      <c r="J8" s="83" t="s">
        <v>116</v>
      </c>
      <c r="K8" s="74" t="s">
        <v>117</v>
      </c>
      <c r="L8" s="88"/>
      <c r="M8" s="89" t="s">
        <v>115</v>
      </c>
      <c r="N8" s="83" t="s">
        <v>116</v>
      </c>
      <c r="O8" s="74" t="s">
        <v>117</v>
      </c>
    </row>
    <row r="9" spans="1:15" ht="15.75" x14ac:dyDescent="0.2">
      <c r="A9" s="93" t="s">
        <v>118</v>
      </c>
      <c r="B9" s="84">
        <v>226794.53899999999</v>
      </c>
      <c r="C9" s="76">
        <v>474576.31</v>
      </c>
      <c r="D9" s="77"/>
      <c r="E9" s="93" t="s">
        <v>118</v>
      </c>
      <c r="F9" s="84">
        <v>261842.42800000001</v>
      </c>
      <c r="G9" s="76">
        <v>457788.17499999999</v>
      </c>
      <c r="H9" s="68"/>
      <c r="I9" s="93" t="s">
        <v>118</v>
      </c>
      <c r="J9" s="84">
        <v>43516.857000000004</v>
      </c>
      <c r="K9" s="76">
        <v>26746.337</v>
      </c>
      <c r="L9" s="77"/>
      <c r="M9" s="93" t="s">
        <v>118</v>
      </c>
      <c r="N9" s="84">
        <v>46033.678</v>
      </c>
      <c r="O9" s="76">
        <v>28168.760999999999</v>
      </c>
    </row>
    <row r="10" spans="1:15" ht="15.75" x14ac:dyDescent="0.25">
      <c r="A10" s="91" t="s">
        <v>121</v>
      </c>
      <c r="B10" s="85">
        <v>23895.153999999999</v>
      </c>
      <c r="C10" s="78">
        <v>49895.731</v>
      </c>
      <c r="D10" s="79">
        <v>0</v>
      </c>
      <c r="E10" s="91" t="s">
        <v>121</v>
      </c>
      <c r="F10" s="85">
        <v>21159.958999999999</v>
      </c>
      <c r="G10" s="78">
        <v>37234.313000000002</v>
      </c>
      <c r="H10" s="68"/>
      <c r="I10" s="91" t="s">
        <v>125</v>
      </c>
      <c r="J10" s="85">
        <v>19459.989000000001</v>
      </c>
      <c r="K10" s="78">
        <v>9220.5910000000003</v>
      </c>
      <c r="L10" s="79">
        <v>0</v>
      </c>
      <c r="M10" s="91" t="s">
        <v>125</v>
      </c>
      <c r="N10" s="85">
        <v>17184.803</v>
      </c>
      <c r="O10" s="78">
        <v>8413.7669999999998</v>
      </c>
    </row>
    <row r="11" spans="1:15" ht="15.75" x14ac:dyDescent="0.25">
      <c r="A11" s="91" t="s">
        <v>123</v>
      </c>
      <c r="B11" s="85">
        <v>16486.666000000001</v>
      </c>
      <c r="C11" s="78">
        <v>43176.690999999999</v>
      </c>
      <c r="D11" s="79">
        <v>0</v>
      </c>
      <c r="E11" s="91" t="s">
        <v>123</v>
      </c>
      <c r="F11" s="85">
        <v>20846.213</v>
      </c>
      <c r="G11" s="78">
        <v>46549.523000000001</v>
      </c>
      <c r="H11" s="68"/>
      <c r="I11" s="91" t="s">
        <v>177</v>
      </c>
      <c r="J11" s="85">
        <v>9565.2450000000008</v>
      </c>
      <c r="K11" s="78">
        <v>7623.6719999999996</v>
      </c>
      <c r="L11" s="79">
        <v>0</v>
      </c>
      <c r="M11" s="91" t="s">
        <v>188</v>
      </c>
      <c r="N11" s="85">
        <v>9296.8960000000006</v>
      </c>
      <c r="O11" s="78">
        <v>4472.46</v>
      </c>
    </row>
    <row r="12" spans="1:15" ht="15.75" x14ac:dyDescent="0.25">
      <c r="A12" s="91" t="s">
        <v>119</v>
      </c>
      <c r="B12" s="85">
        <v>15907.788</v>
      </c>
      <c r="C12" s="78">
        <v>36744.123</v>
      </c>
      <c r="D12" s="79">
        <v>0</v>
      </c>
      <c r="E12" s="91" t="s">
        <v>125</v>
      </c>
      <c r="F12" s="85">
        <v>20410.743999999999</v>
      </c>
      <c r="G12" s="78">
        <v>33873.582999999999</v>
      </c>
      <c r="H12" s="68"/>
      <c r="I12" s="91" t="s">
        <v>127</v>
      </c>
      <c r="J12" s="85">
        <v>5257.4449999999997</v>
      </c>
      <c r="K12" s="78">
        <v>2617.125</v>
      </c>
      <c r="L12" s="79">
        <v>0</v>
      </c>
      <c r="M12" s="91" t="s">
        <v>177</v>
      </c>
      <c r="N12" s="85">
        <v>6767.7749999999996</v>
      </c>
      <c r="O12" s="78">
        <v>6252.3670000000002</v>
      </c>
    </row>
    <row r="13" spans="1:15" ht="15.75" x14ac:dyDescent="0.25">
      <c r="A13" s="91" t="s">
        <v>126</v>
      </c>
      <c r="B13" s="85">
        <v>14662.504999999999</v>
      </c>
      <c r="C13" s="78">
        <v>26920.456999999999</v>
      </c>
      <c r="D13" s="79">
        <v>0</v>
      </c>
      <c r="E13" s="91" t="s">
        <v>122</v>
      </c>
      <c r="F13" s="85">
        <v>17527.206999999999</v>
      </c>
      <c r="G13" s="78">
        <v>24530.418000000001</v>
      </c>
      <c r="H13" s="68"/>
      <c r="I13" s="91" t="s">
        <v>179</v>
      </c>
      <c r="J13" s="85">
        <v>1237.3779999999999</v>
      </c>
      <c r="K13" s="78">
        <v>845.476</v>
      </c>
      <c r="L13" s="79">
        <v>0</v>
      </c>
      <c r="M13" s="91" t="s">
        <v>127</v>
      </c>
      <c r="N13" s="85">
        <v>2522.5819999999999</v>
      </c>
      <c r="O13" s="78">
        <v>1273.9359999999999</v>
      </c>
    </row>
    <row r="14" spans="1:15" ht="15.75" x14ac:dyDescent="0.25">
      <c r="A14" s="91" t="s">
        <v>122</v>
      </c>
      <c r="B14" s="85">
        <v>14306.97</v>
      </c>
      <c r="C14" s="78">
        <v>25309.264999999999</v>
      </c>
      <c r="D14" s="79">
        <v>0</v>
      </c>
      <c r="E14" s="91" t="s">
        <v>119</v>
      </c>
      <c r="F14" s="85">
        <v>13453.878000000001</v>
      </c>
      <c r="G14" s="78">
        <v>21668.221000000001</v>
      </c>
      <c r="H14" s="68"/>
      <c r="I14" s="91" t="s">
        <v>124</v>
      </c>
      <c r="J14" s="85">
        <v>1163.606</v>
      </c>
      <c r="K14" s="78">
        <v>990.57799999999997</v>
      </c>
      <c r="L14" s="79">
        <v>0</v>
      </c>
      <c r="M14" s="91" t="s">
        <v>124</v>
      </c>
      <c r="N14" s="85">
        <v>1862.4670000000001</v>
      </c>
      <c r="O14" s="78">
        <v>1330.74</v>
      </c>
    </row>
    <row r="15" spans="1:15" ht="15.75" x14ac:dyDescent="0.25">
      <c r="A15" s="91" t="s">
        <v>120</v>
      </c>
      <c r="B15" s="85">
        <v>10220.482</v>
      </c>
      <c r="C15" s="78">
        <v>26445.774000000001</v>
      </c>
      <c r="D15" s="79">
        <v>0</v>
      </c>
      <c r="E15" s="91" t="s">
        <v>188</v>
      </c>
      <c r="F15" s="85">
        <v>13413.912</v>
      </c>
      <c r="G15" s="78">
        <v>30974.008999999998</v>
      </c>
      <c r="H15" s="68"/>
      <c r="I15" s="91" t="s">
        <v>134</v>
      </c>
      <c r="J15" s="85">
        <v>1129.2329999999999</v>
      </c>
      <c r="K15" s="78">
        <v>1190.316</v>
      </c>
      <c r="L15" s="79">
        <v>0</v>
      </c>
      <c r="M15" s="91" t="s">
        <v>129</v>
      </c>
      <c r="N15" s="85">
        <v>1374.279</v>
      </c>
      <c r="O15" s="78">
        <v>1067.9069999999999</v>
      </c>
    </row>
    <row r="16" spans="1:15" ht="15.75" x14ac:dyDescent="0.25">
      <c r="A16" s="91" t="s">
        <v>128</v>
      </c>
      <c r="B16" s="85">
        <v>9352.09</v>
      </c>
      <c r="C16" s="78">
        <v>16827.531999999999</v>
      </c>
      <c r="D16" s="79">
        <v>0</v>
      </c>
      <c r="E16" s="91" t="s">
        <v>134</v>
      </c>
      <c r="F16" s="85">
        <v>12455.603999999999</v>
      </c>
      <c r="G16" s="78">
        <v>27213.074000000001</v>
      </c>
      <c r="H16" s="68"/>
      <c r="I16" s="91" t="s">
        <v>129</v>
      </c>
      <c r="J16" s="85">
        <v>1017.929</v>
      </c>
      <c r="K16" s="78">
        <v>685.78800000000001</v>
      </c>
      <c r="L16" s="79">
        <v>0</v>
      </c>
      <c r="M16" s="91" t="s">
        <v>128</v>
      </c>
      <c r="N16" s="85">
        <v>1166.4280000000001</v>
      </c>
      <c r="O16" s="78">
        <v>618.87099999999998</v>
      </c>
    </row>
    <row r="17" spans="1:15" ht="15.75" x14ac:dyDescent="0.25">
      <c r="A17" s="91" t="s">
        <v>125</v>
      </c>
      <c r="B17" s="85">
        <v>8604.7839999999997</v>
      </c>
      <c r="C17" s="78">
        <v>20903.017</v>
      </c>
      <c r="D17" s="79">
        <v>0</v>
      </c>
      <c r="E17" s="91" t="s">
        <v>124</v>
      </c>
      <c r="F17" s="85">
        <v>11053.210999999999</v>
      </c>
      <c r="G17" s="78">
        <v>18740.7</v>
      </c>
      <c r="H17" s="68"/>
      <c r="I17" s="91" t="s">
        <v>188</v>
      </c>
      <c r="J17" s="85">
        <v>1013.545</v>
      </c>
      <c r="K17" s="78">
        <v>566.09199999999998</v>
      </c>
      <c r="L17" s="79">
        <v>0</v>
      </c>
      <c r="M17" s="91" t="s">
        <v>179</v>
      </c>
      <c r="N17" s="85">
        <v>994.726</v>
      </c>
      <c r="O17" s="78">
        <v>719.93799999999999</v>
      </c>
    </row>
    <row r="18" spans="1:15" ht="15.75" x14ac:dyDescent="0.25">
      <c r="A18" s="91" t="s">
        <v>253</v>
      </c>
      <c r="B18" s="85">
        <v>8557.375</v>
      </c>
      <c r="C18" s="78">
        <v>21316.36</v>
      </c>
      <c r="D18" s="79">
        <v>0</v>
      </c>
      <c r="E18" s="91" t="s">
        <v>127</v>
      </c>
      <c r="F18" s="85">
        <v>11024.444</v>
      </c>
      <c r="G18" s="78">
        <v>15727.448</v>
      </c>
      <c r="H18" s="68"/>
      <c r="I18" s="91" t="s">
        <v>140</v>
      </c>
      <c r="J18" s="85">
        <v>993.78800000000001</v>
      </c>
      <c r="K18" s="78">
        <v>719.41499999999996</v>
      </c>
      <c r="L18" s="79">
        <v>0</v>
      </c>
      <c r="M18" s="91" t="s">
        <v>134</v>
      </c>
      <c r="N18" s="85">
        <v>929.61599999999999</v>
      </c>
      <c r="O18" s="78">
        <v>726.78700000000003</v>
      </c>
    </row>
    <row r="19" spans="1:15" ht="15.75" x14ac:dyDescent="0.25">
      <c r="A19" s="91" t="s">
        <v>134</v>
      </c>
      <c r="B19" s="85">
        <v>8059.59</v>
      </c>
      <c r="C19" s="78">
        <v>19078.075000000001</v>
      </c>
      <c r="D19" s="79">
        <v>0</v>
      </c>
      <c r="E19" s="91" t="s">
        <v>128</v>
      </c>
      <c r="F19" s="85">
        <v>10941.303</v>
      </c>
      <c r="G19" s="78">
        <v>16472.59</v>
      </c>
      <c r="H19" s="68"/>
      <c r="I19" s="91" t="s">
        <v>135</v>
      </c>
      <c r="J19" s="85">
        <v>756.97199999999998</v>
      </c>
      <c r="K19" s="78">
        <v>690.03700000000003</v>
      </c>
      <c r="L19" s="79">
        <v>0</v>
      </c>
      <c r="M19" s="91" t="s">
        <v>120</v>
      </c>
      <c r="N19" s="85">
        <v>805.75300000000004</v>
      </c>
      <c r="O19" s="78">
        <v>875.10400000000004</v>
      </c>
    </row>
    <row r="20" spans="1:15" ht="16.5" thickBot="1" x14ac:dyDescent="0.3">
      <c r="A20" s="92" t="s">
        <v>127</v>
      </c>
      <c r="B20" s="86">
        <v>7573.5069999999996</v>
      </c>
      <c r="C20" s="80">
        <v>12257.484</v>
      </c>
      <c r="D20" s="81">
        <v>0</v>
      </c>
      <c r="E20" s="92" t="s">
        <v>120</v>
      </c>
      <c r="F20" s="86">
        <v>10095.458000000001</v>
      </c>
      <c r="G20" s="80">
        <v>20153.161</v>
      </c>
      <c r="I20" s="92" t="s">
        <v>293</v>
      </c>
      <c r="J20" s="86">
        <v>300.75299999999999</v>
      </c>
      <c r="K20" s="80">
        <v>474.89800000000002</v>
      </c>
      <c r="L20" s="81">
        <v>0</v>
      </c>
      <c r="M20" s="92" t="s">
        <v>140</v>
      </c>
      <c r="N20" s="86">
        <v>669.73400000000004</v>
      </c>
      <c r="O20" s="80">
        <v>630.13900000000001</v>
      </c>
    </row>
    <row r="22" spans="1:15" ht="19.5" thickBot="1" x14ac:dyDescent="0.35">
      <c r="A22" s="94" t="s">
        <v>186</v>
      </c>
    </row>
    <row r="23" spans="1:15" ht="21.75" thickBot="1" x14ac:dyDescent="0.4">
      <c r="A23" s="65" t="s">
        <v>114</v>
      </c>
      <c r="B23" s="66"/>
      <c r="C23" s="66"/>
      <c r="D23" s="66"/>
      <c r="E23" s="66"/>
      <c r="F23" s="66"/>
      <c r="G23" s="67"/>
    </row>
    <row r="24" spans="1:15" ht="16.5" thickBot="1" x14ac:dyDescent="0.3">
      <c r="A24" s="69" t="s">
        <v>291</v>
      </c>
      <c r="B24" s="70"/>
      <c r="C24" s="71"/>
      <c r="D24" s="72"/>
      <c r="E24" s="69" t="s">
        <v>292</v>
      </c>
      <c r="F24" s="70"/>
      <c r="G24" s="71"/>
    </row>
    <row r="25" spans="1:15" ht="30" x14ac:dyDescent="0.25">
      <c r="A25" s="73" t="s">
        <v>115</v>
      </c>
      <c r="B25" s="83" t="s">
        <v>116</v>
      </c>
      <c r="C25" s="74" t="s">
        <v>117</v>
      </c>
      <c r="D25" s="88"/>
      <c r="E25" s="89" t="s">
        <v>115</v>
      </c>
      <c r="F25" s="83" t="s">
        <v>116</v>
      </c>
      <c r="G25" s="74" t="s">
        <v>117</v>
      </c>
    </row>
    <row r="26" spans="1:15" ht="15.75" x14ac:dyDescent="0.2">
      <c r="A26" s="93" t="s">
        <v>118</v>
      </c>
      <c r="B26" s="84">
        <v>77729.339000000007</v>
      </c>
      <c r="C26" s="76">
        <v>86972.195999999996</v>
      </c>
      <c r="D26" s="77"/>
      <c r="E26" s="93" t="s">
        <v>118</v>
      </c>
      <c r="F26" s="84">
        <v>69999.683000000005</v>
      </c>
      <c r="G26" s="76">
        <v>91894.93</v>
      </c>
    </row>
    <row r="27" spans="1:15" ht="15.75" x14ac:dyDescent="0.25">
      <c r="A27" s="91" t="s">
        <v>188</v>
      </c>
      <c r="B27" s="85">
        <v>19256.947</v>
      </c>
      <c r="C27" s="78">
        <v>16903.171999999999</v>
      </c>
      <c r="D27" s="79">
        <v>0</v>
      </c>
      <c r="E27" s="91" t="s">
        <v>188</v>
      </c>
      <c r="F27" s="85">
        <v>20444.248</v>
      </c>
      <c r="G27" s="78">
        <v>28273.316999999999</v>
      </c>
    </row>
    <row r="28" spans="1:15" ht="15.75" x14ac:dyDescent="0.25">
      <c r="A28" s="91" t="s">
        <v>127</v>
      </c>
      <c r="B28" s="85">
        <v>17261.517</v>
      </c>
      <c r="C28" s="78">
        <v>14888.987999999999</v>
      </c>
      <c r="D28" s="79">
        <v>0</v>
      </c>
      <c r="E28" s="91" t="s">
        <v>127</v>
      </c>
      <c r="F28" s="85">
        <v>14105.806</v>
      </c>
      <c r="G28" s="78">
        <v>14508.868</v>
      </c>
    </row>
    <row r="29" spans="1:15" ht="15.75" x14ac:dyDescent="0.25">
      <c r="A29" s="91" t="s">
        <v>177</v>
      </c>
      <c r="B29" s="85">
        <v>15022.966</v>
      </c>
      <c r="C29" s="78">
        <v>25001.409</v>
      </c>
      <c r="D29" s="79">
        <v>0</v>
      </c>
      <c r="E29" s="91" t="s">
        <v>125</v>
      </c>
      <c r="F29" s="85">
        <v>8798.64</v>
      </c>
      <c r="G29" s="78">
        <v>10787.333000000001</v>
      </c>
    </row>
    <row r="30" spans="1:15" ht="15.75" x14ac:dyDescent="0.25">
      <c r="A30" s="91" t="s">
        <v>134</v>
      </c>
      <c r="B30" s="85">
        <v>5569.4250000000002</v>
      </c>
      <c r="C30" s="78">
        <v>5573.6769999999997</v>
      </c>
      <c r="D30" s="79">
        <v>0</v>
      </c>
      <c r="E30" s="91" t="s">
        <v>134</v>
      </c>
      <c r="F30" s="85">
        <v>6367.3249999999998</v>
      </c>
      <c r="G30" s="78">
        <v>7789.8530000000001</v>
      </c>
    </row>
    <row r="31" spans="1:15" ht="15.75" x14ac:dyDescent="0.25">
      <c r="A31" s="91" t="s">
        <v>125</v>
      </c>
      <c r="B31" s="85">
        <v>5460.5169999999998</v>
      </c>
      <c r="C31" s="78">
        <v>7686.5320000000002</v>
      </c>
      <c r="D31" s="79">
        <v>0</v>
      </c>
      <c r="E31" s="91" t="s">
        <v>132</v>
      </c>
      <c r="F31" s="85">
        <v>4172.2470000000003</v>
      </c>
      <c r="G31" s="78">
        <v>6522.45</v>
      </c>
    </row>
    <row r="32" spans="1:15" ht="15.75" x14ac:dyDescent="0.25">
      <c r="A32" s="91" t="s">
        <v>132</v>
      </c>
      <c r="B32" s="85">
        <v>4097.8869999999997</v>
      </c>
      <c r="C32" s="78">
        <v>3908.7750000000001</v>
      </c>
      <c r="D32" s="79">
        <v>0</v>
      </c>
      <c r="E32" s="91" t="s">
        <v>121</v>
      </c>
      <c r="F32" s="85">
        <v>3719.9409999999998</v>
      </c>
      <c r="G32" s="78">
        <v>5996.7569999999996</v>
      </c>
    </row>
    <row r="33" spans="1:7" ht="15.75" x14ac:dyDescent="0.25">
      <c r="A33" s="91" t="s">
        <v>140</v>
      </c>
      <c r="B33" s="85">
        <v>2413.6109999999999</v>
      </c>
      <c r="C33" s="78">
        <v>2199.116</v>
      </c>
      <c r="D33" s="79">
        <v>0</v>
      </c>
      <c r="E33" s="91" t="s">
        <v>177</v>
      </c>
      <c r="F33" s="85">
        <v>2903.2550000000001</v>
      </c>
      <c r="G33" s="78">
        <v>4517.5479999999998</v>
      </c>
    </row>
    <row r="34" spans="1:7" ht="15.75" x14ac:dyDescent="0.25">
      <c r="A34" s="91" t="s">
        <v>121</v>
      </c>
      <c r="B34" s="85">
        <v>1822.799</v>
      </c>
      <c r="C34" s="78">
        <v>2423.8939999999998</v>
      </c>
      <c r="D34" s="79">
        <v>0</v>
      </c>
      <c r="E34" s="91" t="s">
        <v>140</v>
      </c>
      <c r="F34" s="85">
        <v>2642.9920000000002</v>
      </c>
      <c r="G34" s="78">
        <v>2943.8530000000001</v>
      </c>
    </row>
    <row r="35" spans="1:7" ht="15.75" x14ac:dyDescent="0.25">
      <c r="A35" s="91" t="s">
        <v>129</v>
      </c>
      <c r="B35" s="85">
        <v>1449.989</v>
      </c>
      <c r="C35" s="78">
        <v>1672.3150000000001</v>
      </c>
      <c r="D35" s="79">
        <v>0</v>
      </c>
      <c r="E35" s="91" t="s">
        <v>124</v>
      </c>
      <c r="F35" s="85">
        <v>1829.0070000000001</v>
      </c>
      <c r="G35" s="78">
        <v>2840.596</v>
      </c>
    </row>
    <row r="36" spans="1:7" ht="15.75" x14ac:dyDescent="0.25">
      <c r="A36" s="91" t="s">
        <v>178</v>
      </c>
      <c r="B36" s="85">
        <v>1231.567</v>
      </c>
      <c r="C36" s="78">
        <v>1667.269</v>
      </c>
      <c r="D36" s="79">
        <v>0</v>
      </c>
      <c r="E36" s="91" t="s">
        <v>178</v>
      </c>
      <c r="F36" s="85">
        <v>1676.9749999999999</v>
      </c>
      <c r="G36" s="78">
        <v>2697.9079999999999</v>
      </c>
    </row>
    <row r="37" spans="1:7" ht="16.5" thickBot="1" x14ac:dyDescent="0.3">
      <c r="A37" s="92" t="s">
        <v>124</v>
      </c>
      <c r="B37" s="86">
        <v>992.678</v>
      </c>
      <c r="C37" s="80">
        <v>1123.6969999999999</v>
      </c>
      <c r="D37" s="81">
        <v>0</v>
      </c>
      <c r="E37" s="92" t="s">
        <v>293</v>
      </c>
      <c r="F37" s="86">
        <v>653.41800000000001</v>
      </c>
      <c r="G37" s="80">
        <v>947.87800000000004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theme="7" tint="-0.249977111117893"/>
  </sheetPr>
  <dimension ref="A1:Q59"/>
  <sheetViews>
    <sheetView workbookViewId="0">
      <selection activeCell="O29" sqref="O29"/>
    </sheetView>
  </sheetViews>
  <sheetFormatPr defaultRowHeight="12.75" x14ac:dyDescent="0.2"/>
  <cols>
    <col min="1" max="1" width="28.28515625" customWidth="1"/>
    <col min="2" max="2" width="9.85546875" customWidth="1"/>
    <col min="3" max="3" width="11.85546875" customWidth="1"/>
    <col min="4" max="4" width="1.7109375" customWidth="1"/>
    <col min="5" max="5" width="28.140625" customWidth="1"/>
    <col min="6" max="6" width="10.140625" customWidth="1"/>
    <col min="7" max="7" width="10.42578125" customWidth="1"/>
    <col min="8" max="8" width="3.140625" customWidth="1"/>
    <col min="9" max="9" width="3.28515625" customWidth="1"/>
    <col min="10" max="10" width="28.7109375" customWidth="1"/>
    <col min="11" max="11" width="9.7109375" customWidth="1"/>
    <col min="12" max="12" width="9.85546875" customWidth="1"/>
    <col min="13" max="13" width="1.7109375" customWidth="1"/>
    <col min="14" max="14" width="28.7109375" customWidth="1"/>
    <col min="15" max="15" width="9.28515625" customWidth="1"/>
    <col min="16" max="16" width="10.140625" customWidth="1"/>
  </cols>
  <sheetData>
    <row r="1" spans="1:17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5.75" x14ac:dyDescent="0.25">
      <c r="A2" s="34" t="s">
        <v>130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26.25" x14ac:dyDescent="0.4">
      <c r="A3" s="82" t="s">
        <v>175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.75" x14ac:dyDescent="0.25">
      <c r="A4" s="64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19.5" thickBot="1" x14ac:dyDescent="0.35">
      <c r="A5" s="94" t="s">
        <v>181</v>
      </c>
      <c r="B5" s="26"/>
      <c r="C5" s="26"/>
      <c r="D5" s="26"/>
      <c r="E5" s="26"/>
      <c r="F5" s="26"/>
      <c r="G5" s="26"/>
      <c r="H5" s="26"/>
      <c r="I5" s="26"/>
      <c r="J5" s="94" t="s">
        <v>176</v>
      </c>
      <c r="K5" s="26"/>
      <c r="L5" s="26"/>
      <c r="M5" s="26"/>
      <c r="N5" s="26"/>
      <c r="O5" s="26"/>
      <c r="P5" s="26"/>
      <c r="Q5" s="26"/>
    </row>
    <row r="6" spans="1:17" ht="21.75" thickBot="1" x14ac:dyDescent="0.4">
      <c r="A6" s="65" t="s">
        <v>220</v>
      </c>
      <c r="B6" s="66"/>
      <c r="C6" s="66"/>
      <c r="D6" s="66"/>
      <c r="E6" s="66"/>
      <c r="F6" s="66"/>
      <c r="G6" s="67"/>
      <c r="H6" s="26"/>
      <c r="I6" s="26"/>
      <c r="J6" s="65" t="s">
        <v>220</v>
      </c>
      <c r="K6" s="66"/>
      <c r="L6" s="66"/>
      <c r="M6" s="66"/>
      <c r="N6" s="66"/>
      <c r="O6" s="66"/>
      <c r="P6" s="67"/>
      <c r="Q6" s="26"/>
    </row>
    <row r="7" spans="1:17" ht="16.5" thickBot="1" x14ac:dyDescent="0.3">
      <c r="A7" s="69" t="s">
        <v>291</v>
      </c>
      <c r="B7" s="70"/>
      <c r="C7" s="71"/>
      <c r="D7" s="72"/>
      <c r="E7" s="69" t="s">
        <v>292</v>
      </c>
      <c r="F7" s="70"/>
      <c r="G7" s="71"/>
      <c r="H7" s="26"/>
      <c r="I7" s="26"/>
      <c r="J7" s="69" t="s">
        <v>291</v>
      </c>
      <c r="K7" s="70"/>
      <c r="L7" s="71"/>
      <c r="M7" s="72"/>
      <c r="N7" s="69" t="s">
        <v>292</v>
      </c>
      <c r="O7" s="70"/>
      <c r="P7" s="71"/>
      <c r="Q7" s="26"/>
    </row>
    <row r="8" spans="1:17" ht="45" x14ac:dyDescent="0.25">
      <c r="A8" s="73" t="s">
        <v>115</v>
      </c>
      <c r="B8" s="83" t="s">
        <v>116</v>
      </c>
      <c r="C8" s="74" t="s">
        <v>117</v>
      </c>
      <c r="D8" s="75"/>
      <c r="E8" s="73" t="s">
        <v>115</v>
      </c>
      <c r="F8" s="83" t="s">
        <v>116</v>
      </c>
      <c r="G8" s="74" t="s">
        <v>117</v>
      </c>
      <c r="H8" s="26"/>
      <c r="I8" s="26"/>
      <c r="J8" s="73" t="s">
        <v>115</v>
      </c>
      <c r="K8" s="83" t="s">
        <v>116</v>
      </c>
      <c r="L8" s="74" t="s">
        <v>117</v>
      </c>
      <c r="M8" s="79"/>
      <c r="N8" s="96" t="s">
        <v>115</v>
      </c>
      <c r="O8" s="83" t="s">
        <v>116</v>
      </c>
      <c r="P8" s="97" t="s">
        <v>117</v>
      </c>
      <c r="Q8" s="26"/>
    </row>
    <row r="9" spans="1:17" ht="15.75" x14ac:dyDescent="0.2">
      <c r="A9" s="93" t="s">
        <v>118</v>
      </c>
      <c r="B9" s="84">
        <v>72604.375</v>
      </c>
      <c r="C9" s="76">
        <v>92962.528999999995</v>
      </c>
      <c r="D9" s="77"/>
      <c r="E9" s="93" t="s">
        <v>118</v>
      </c>
      <c r="F9" s="84">
        <v>69176.474000000002</v>
      </c>
      <c r="G9" s="76">
        <v>81520.956999999995</v>
      </c>
      <c r="H9" s="26"/>
      <c r="I9" s="26"/>
      <c r="J9" s="93" t="s">
        <v>118</v>
      </c>
      <c r="K9" s="84">
        <v>94656.031000000003</v>
      </c>
      <c r="L9" s="76">
        <v>41210.298000000003</v>
      </c>
      <c r="M9" s="77"/>
      <c r="N9" s="98" t="s">
        <v>118</v>
      </c>
      <c r="O9" s="84">
        <v>99472.012000000002</v>
      </c>
      <c r="P9" s="99">
        <v>42732.377999999997</v>
      </c>
      <c r="Q9" s="26"/>
    </row>
    <row r="10" spans="1:17" ht="15.75" x14ac:dyDescent="0.25">
      <c r="A10" s="91" t="s">
        <v>126</v>
      </c>
      <c r="B10" s="85">
        <v>28499.427</v>
      </c>
      <c r="C10" s="87">
        <v>34150.319000000003</v>
      </c>
      <c r="D10" s="79"/>
      <c r="E10" s="91" t="s">
        <v>126</v>
      </c>
      <c r="F10" s="85">
        <v>27267.581999999999</v>
      </c>
      <c r="G10" s="87">
        <v>28568.721000000001</v>
      </c>
      <c r="H10" s="26"/>
      <c r="I10" s="26"/>
      <c r="J10" s="91" t="s">
        <v>125</v>
      </c>
      <c r="K10" s="85">
        <v>16973.789000000001</v>
      </c>
      <c r="L10" s="87">
        <v>5925.5150000000003</v>
      </c>
      <c r="M10" s="79"/>
      <c r="N10" s="100" t="s">
        <v>125</v>
      </c>
      <c r="O10" s="85">
        <v>19511.208999999999</v>
      </c>
      <c r="P10" s="87">
        <v>7142.8289999999997</v>
      </c>
      <c r="Q10" s="26"/>
    </row>
    <row r="11" spans="1:17" ht="15.75" x14ac:dyDescent="0.25">
      <c r="A11" s="91" t="s">
        <v>119</v>
      </c>
      <c r="B11" s="85">
        <v>15037.839</v>
      </c>
      <c r="C11" s="78">
        <v>23277.847000000002</v>
      </c>
      <c r="D11" s="79"/>
      <c r="E11" s="91" t="s">
        <v>125</v>
      </c>
      <c r="F11" s="85">
        <v>13219.153</v>
      </c>
      <c r="G11" s="78">
        <v>13006.144</v>
      </c>
      <c r="H11" s="26"/>
      <c r="I11" s="26"/>
      <c r="J11" s="91" t="s">
        <v>188</v>
      </c>
      <c r="K11" s="85">
        <v>16680.824000000001</v>
      </c>
      <c r="L11" s="78">
        <v>6592.3509999999997</v>
      </c>
      <c r="M11" s="79"/>
      <c r="N11" s="100" t="s">
        <v>188</v>
      </c>
      <c r="O11" s="85">
        <v>15423.718999999999</v>
      </c>
      <c r="P11" s="87">
        <v>6011.0280000000002</v>
      </c>
      <c r="Q11" s="26"/>
    </row>
    <row r="12" spans="1:17" ht="15.75" x14ac:dyDescent="0.25">
      <c r="A12" s="91" t="s">
        <v>135</v>
      </c>
      <c r="B12" s="85">
        <v>12959.103999999999</v>
      </c>
      <c r="C12" s="78">
        <v>18494.696</v>
      </c>
      <c r="D12" s="79"/>
      <c r="E12" s="91" t="s">
        <v>135</v>
      </c>
      <c r="F12" s="85">
        <v>12380.893</v>
      </c>
      <c r="G12" s="78">
        <v>15870.915000000001</v>
      </c>
      <c r="H12" s="26"/>
      <c r="I12" s="26"/>
      <c r="J12" s="91" t="s">
        <v>141</v>
      </c>
      <c r="K12" s="85">
        <v>16016.209000000001</v>
      </c>
      <c r="L12" s="78">
        <v>7015.4009999999998</v>
      </c>
      <c r="M12" s="79"/>
      <c r="N12" s="100" t="s">
        <v>122</v>
      </c>
      <c r="O12" s="85">
        <v>13685.419</v>
      </c>
      <c r="P12" s="87">
        <v>7799.4390000000003</v>
      </c>
      <c r="Q12" s="26"/>
    </row>
    <row r="13" spans="1:17" ht="15.75" x14ac:dyDescent="0.25">
      <c r="A13" s="91" t="s">
        <v>125</v>
      </c>
      <c r="B13" s="85">
        <v>12623.388999999999</v>
      </c>
      <c r="C13" s="78">
        <v>13343.227999999999</v>
      </c>
      <c r="D13" s="79"/>
      <c r="E13" s="91" t="s">
        <v>119</v>
      </c>
      <c r="F13" s="85">
        <v>11200.146000000001</v>
      </c>
      <c r="G13" s="78">
        <v>19019.022000000001</v>
      </c>
      <c r="H13" s="26"/>
      <c r="I13" s="26"/>
      <c r="J13" s="91" t="s">
        <v>138</v>
      </c>
      <c r="K13" s="85">
        <v>10377.517</v>
      </c>
      <c r="L13" s="78">
        <v>4623.0929999999998</v>
      </c>
      <c r="M13" s="79"/>
      <c r="N13" s="100" t="s">
        <v>138</v>
      </c>
      <c r="O13" s="85">
        <v>13034.473</v>
      </c>
      <c r="P13" s="87">
        <v>5251.7860000000001</v>
      </c>
      <c r="Q13" s="26"/>
    </row>
    <row r="14" spans="1:17" ht="15.75" x14ac:dyDescent="0.25">
      <c r="A14" s="91" t="s">
        <v>140</v>
      </c>
      <c r="B14" s="85">
        <v>1709.816</v>
      </c>
      <c r="C14" s="78">
        <v>1647.607</v>
      </c>
      <c r="D14" s="79"/>
      <c r="E14" s="91" t="s">
        <v>140</v>
      </c>
      <c r="F14" s="85">
        <v>2974.9450000000002</v>
      </c>
      <c r="G14" s="78">
        <v>2780.9580000000001</v>
      </c>
      <c r="H14" s="26"/>
      <c r="I14" s="26"/>
      <c r="J14" s="91" t="s">
        <v>133</v>
      </c>
      <c r="K14" s="85">
        <v>9245.7520000000004</v>
      </c>
      <c r="L14" s="78">
        <v>4578.9049999999997</v>
      </c>
      <c r="M14" s="79"/>
      <c r="N14" s="100" t="s">
        <v>141</v>
      </c>
      <c r="O14" s="85">
        <v>9855.5619999999999</v>
      </c>
      <c r="P14" s="87">
        <v>3149.6419999999998</v>
      </c>
      <c r="Q14" s="26"/>
    </row>
    <row r="15" spans="1:17" ht="15.75" x14ac:dyDescent="0.25">
      <c r="A15" s="91" t="s">
        <v>137</v>
      </c>
      <c r="B15" s="85">
        <v>416.815</v>
      </c>
      <c r="C15" s="78">
        <v>406.01</v>
      </c>
      <c r="D15" s="79"/>
      <c r="E15" s="91" t="s">
        <v>137</v>
      </c>
      <c r="F15" s="85">
        <v>1303.6780000000001</v>
      </c>
      <c r="G15" s="78">
        <v>1274.0440000000001</v>
      </c>
      <c r="H15" s="26"/>
      <c r="I15" s="26"/>
      <c r="J15" s="91" t="s">
        <v>122</v>
      </c>
      <c r="K15" s="85">
        <v>8652.9869999999992</v>
      </c>
      <c r="L15" s="78">
        <v>4515.5320000000002</v>
      </c>
      <c r="M15" s="79"/>
      <c r="N15" s="100" t="s">
        <v>133</v>
      </c>
      <c r="O15" s="85">
        <v>8359.732</v>
      </c>
      <c r="P15" s="87">
        <v>3489.9740000000002</v>
      </c>
      <c r="Q15" s="26"/>
    </row>
    <row r="16" spans="1:17" ht="15.75" x14ac:dyDescent="0.25">
      <c r="A16" s="91" t="s">
        <v>139</v>
      </c>
      <c r="B16" s="85">
        <v>335.98700000000002</v>
      </c>
      <c r="C16" s="78">
        <v>511.37200000000001</v>
      </c>
      <c r="D16" s="79"/>
      <c r="E16" s="91" t="s">
        <v>139</v>
      </c>
      <c r="F16" s="85">
        <v>502.12900000000002</v>
      </c>
      <c r="G16" s="78">
        <v>625.67600000000004</v>
      </c>
      <c r="H16" s="26"/>
      <c r="I16" s="26"/>
      <c r="J16" s="91" t="s">
        <v>126</v>
      </c>
      <c r="K16" s="85">
        <v>4522.6580000000004</v>
      </c>
      <c r="L16" s="78">
        <v>1815.5350000000001</v>
      </c>
      <c r="M16" s="79"/>
      <c r="N16" s="100" t="s">
        <v>230</v>
      </c>
      <c r="O16" s="85">
        <v>5351.5780000000004</v>
      </c>
      <c r="P16" s="87">
        <v>3649.098</v>
      </c>
      <c r="Q16" s="26"/>
    </row>
    <row r="17" spans="1:17" ht="15.75" x14ac:dyDescent="0.25">
      <c r="A17" s="91" t="s">
        <v>188</v>
      </c>
      <c r="B17" s="85">
        <v>291.36099999999999</v>
      </c>
      <c r="C17" s="78">
        <v>370.67700000000002</v>
      </c>
      <c r="D17" s="79"/>
      <c r="E17" s="91" t="s">
        <v>188</v>
      </c>
      <c r="F17" s="85">
        <v>114.116</v>
      </c>
      <c r="G17" s="78">
        <v>143.99700000000001</v>
      </c>
      <c r="H17" s="26"/>
      <c r="I17" s="26"/>
      <c r="J17" s="91" t="s">
        <v>119</v>
      </c>
      <c r="K17" s="85">
        <v>4164.7669999999998</v>
      </c>
      <c r="L17" s="78">
        <v>2197.2350000000001</v>
      </c>
      <c r="M17" s="79"/>
      <c r="N17" s="100" t="s">
        <v>140</v>
      </c>
      <c r="O17" s="85">
        <v>3693.096</v>
      </c>
      <c r="P17" s="87">
        <v>1521.4449999999999</v>
      </c>
      <c r="Q17" s="26"/>
    </row>
    <row r="18" spans="1:17" ht="15.75" x14ac:dyDescent="0.25">
      <c r="A18" s="91" t="s">
        <v>255</v>
      </c>
      <c r="B18" s="85">
        <v>241.529</v>
      </c>
      <c r="C18" s="78">
        <v>371.73399999999998</v>
      </c>
      <c r="D18" s="79"/>
      <c r="E18" s="91" t="s">
        <v>138</v>
      </c>
      <c r="F18" s="85">
        <v>83.206999999999994</v>
      </c>
      <c r="G18" s="78">
        <v>95.539000000000001</v>
      </c>
      <c r="H18" s="26"/>
      <c r="I18" s="26"/>
      <c r="J18" s="91" t="s">
        <v>140</v>
      </c>
      <c r="K18" s="85">
        <v>2588.1860000000001</v>
      </c>
      <c r="L18" s="78">
        <v>1079.096</v>
      </c>
      <c r="M18" s="79"/>
      <c r="N18" s="100" t="s">
        <v>271</v>
      </c>
      <c r="O18" s="85">
        <v>2964.375</v>
      </c>
      <c r="P18" s="87">
        <v>1028.7370000000001</v>
      </c>
      <c r="Q18" s="26"/>
    </row>
    <row r="19" spans="1:17" ht="15.75" x14ac:dyDescent="0.25">
      <c r="A19" s="91" t="s">
        <v>138</v>
      </c>
      <c r="B19" s="85">
        <v>198.27199999999999</v>
      </c>
      <c r="C19" s="78">
        <v>181.20699999999999</v>
      </c>
      <c r="D19" s="79"/>
      <c r="E19" s="91" t="s">
        <v>253</v>
      </c>
      <c r="F19" s="85">
        <v>61.058999999999997</v>
      </c>
      <c r="G19" s="78">
        <v>57.116</v>
      </c>
      <c r="H19" s="26"/>
      <c r="I19" s="26"/>
      <c r="J19" s="91" t="s">
        <v>271</v>
      </c>
      <c r="K19" s="85">
        <v>1642.7639999999999</v>
      </c>
      <c r="L19" s="78">
        <v>784.74599999999998</v>
      </c>
      <c r="M19" s="79"/>
      <c r="N19" s="100" t="s">
        <v>126</v>
      </c>
      <c r="O19" s="85">
        <v>2586.1590000000001</v>
      </c>
      <c r="P19" s="87">
        <v>1063.4690000000001</v>
      </c>
      <c r="Q19" s="26"/>
    </row>
    <row r="20" spans="1:17" ht="16.5" thickBot="1" x14ac:dyDescent="0.3">
      <c r="A20" s="92" t="s">
        <v>136</v>
      </c>
      <c r="B20" s="86">
        <v>166.25299999999999</v>
      </c>
      <c r="C20" s="80">
        <v>72.08</v>
      </c>
      <c r="D20" s="79"/>
      <c r="E20" s="92" t="s">
        <v>136</v>
      </c>
      <c r="F20" s="86">
        <v>35.073999999999998</v>
      </c>
      <c r="G20" s="80">
        <v>50.478999999999999</v>
      </c>
      <c r="H20" s="26"/>
      <c r="I20" s="26"/>
      <c r="J20" s="92" t="s">
        <v>272</v>
      </c>
      <c r="K20" s="86">
        <v>1574.62</v>
      </c>
      <c r="L20" s="80">
        <v>615.01</v>
      </c>
      <c r="M20" s="79"/>
      <c r="N20" s="101" t="s">
        <v>119</v>
      </c>
      <c r="O20" s="102">
        <v>2353.913</v>
      </c>
      <c r="P20" s="103">
        <v>1226.3340000000001</v>
      </c>
      <c r="Q20" s="26"/>
    </row>
    <row r="21" spans="1:17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</row>
    <row r="22" spans="1:17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</row>
    <row r="23" spans="1:17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59" spans="1:1" x14ac:dyDescent="0.2">
      <c r="A59">
        <v>1000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1">
    <tabColor theme="7" tint="0.39997558519241921"/>
  </sheetPr>
  <dimension ref="A1:L31"/>
  <sheetViews>
    <sheetView showGridLines="0" showZeros="0" zoomScale="90" workbookViewId="0">
      <selection activeCell="A4" sqref="A4:L30"/>
    </sheetView>
  </sheetViews>
  <sheetFormatPr defaultColWidth="9.140625" defaultRowHeight="12.75" x14ac:dyDescent="0.2"/>
  <cols>
    <col min="1" max="1" width="5.85546875" style="23" customWidth="1"/>
    <col min="2" max="2" width="53.7109375" style="23" bestFit="1" customWidth="1"/>
    <col min="3" max="12" width="16.42578125" style="23" customWidth="1"/>
    <col min="13" max="16384" width="9.140625" style="23"/>
  </cols>
  <sheetData>
    <row r="1" spans="1:12" ht="15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" x14ac:dyDescent="0.25">
      <c r="A2" s="39"/>
      <c r="B2" s="27"/>
      <c r="C2" s="27"/>
      <c r="D2" s="27"/>
      <c r="E2" s="27"/>
      <c r="F2" s="27"/>
      <c r="G2" s="27"/>
      <c r="H2" s="38"/>
      <c r="I2" s="38"/>
      <c r="J2" s="38"/>
      <c r="K2" s="38"/>
      <c r="L2" s="38"/>
    </row>
    <row r="3" spans="1:12" ht="15.75" thickBot="1" x14ac:dyDescent="0.3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15" x14ac:dyDescent="0.25">
      <c r="A4" s="40"/>
      <c r="B4" s="41"/>
      <c r="C4" s="35" t="s">
        <v>142</v>
      </c>
      <c r="D4" s="35"/>
      <c r="E4" s="35"/>
      <c r="F4" s="42"/>
      <c r="G4" s="35" t="s">
        <v>143</v>
      </c>
      <c r="H4" s="35"/>
      <c r="I4" s="35"/>
      <c r="J4" s="42"/>
      <c r="K4" s="35" t="s">
        <v>144</v>
      </c>
      <c r="L4" s="43"/>
    </row>
    <row r="5" spans="1:12" ht="15" x14ac:dyDescent="0.25">
      <c r="A5" s="36" t="s">
        <v>145</v>
      </c>
      <c r="B5" s="37" t="s">
        <v>146</v>
      </c>
      <c r="C5" s="44" t="s">
        <v>116</v>
      </c>
      <c r="D5" s="44"/>
      <c r="E5" s="44" t="s">
        <v>147</v>
      </c>
      <c r="F5" s="45"/>
      <c r="G5" s="44" t="s">
        <v>116</v>
      </c>
      <c r="H5" s="44"/>
      <c r="I5" s="44" t="s">
        <v>147</v>
      </c>
      <c r="J5" s="45"/>
      <c r="K5" s="44" t="s">
        <v>116</v>
      </c>
      <c r="L5" s="46"/>
    </row>
    <row r="6" spans="1:12" ht="15.75" thickBot="1" x14ac:dyDescent="0.3">
      <c r="A6" s="47"/>
      <c r="B6" s="48"/>
      <c r="C6" s="49" t="s">
        <v>264</v>
      </c>
      <c r="D6" s="50" t="s">
        <v>294</v>
      </c>
      <c r="E6" s="49" t="s">
        <v>264</v>
      </c>
      <c r="F6" s="50" t="s">
        <v>294</v>
      </c>
      <c r="G6" s="49" t="s">
        <v>264</v>
      </c>
      <c r="H6" s="50" t="s">
        <v>294</v>
      </c>
      <c r="I6" s="49" t="s">
        <v>264</v>
      </c>
      <c r="J6" s="50" t="s">
        <v>294</v>
      </c>
      <c r="K6" s="49" t="s">
        <v>264</v>
      </c>
      <c r="L6" s="51" t="s">
        <v>294</v>
      </c>
    </row>
    <row r="7" spans="1:12" ht="15" x14ac:dyDescent="0.25">
      <c r="A7" s="52" t="s">
        <v>148</v>
      </c>
      <c r="B7" s="53" t="s">
        <v>149</v>
      </c>
      <c r="C7" s="54">
        <v>13772.778</v>
      </c>
      <c r="D7" s="55">
        <v>21187.311000000002</v>
      </c>
      <c r="E7" s="54">
        <v>39175.101000000002</v>
      </c>
      <c r="F7" s="56">
        <v>52251.572999999997</v>
      </c>
      <c r="G7" s="54">
        <v>54736.828999999998</v>
      </c>
      <c r="H7" s="55">
        <v>62246.118999999999</v>
      </c>
      <c r="I7" s="54">
        <v>184902.02900000001</v>
      </c>
      <c r="J7" s="56">
        <v>172501.84099999999</v>
      </c>
      <c r="K7" s="54">
        <v>-40964.050999999999</v>
      </c>
      <c r="L7" s="57">
        <v>-41058.807999999997</v>
      </c>
    </row>
    <row r="8" spans="1:12" ht="15" x14ac:dyDescent="0.25">
      <c r="A8" s="52" t="s">
        <v>150</v>
      </c>
      <c r="B8" s="53" t="s">
        <v>151</v>
      </c>
      <c r="C8" s="54">
        <v>99100.308000000005</v>
      </c>
      <c r="D8" s="55">
        <v>110072.834</v>
      </c>
      <c r="E8" s="54">
        <v>82476.108999999997</v>
      </c>
      <c r="F8" s="56">
        <v>76305.925000000003</v>
      </c>
      <c r="G8" s="54">
        <v>319789.58899999998</v>
      </c>
      <c r="H8" s="55">
        <v>438201.84399999998</v>
      </c>
      <c r="I8" s="54">
        <v>186682.22899999999</v>
      </c>
      <c r="J8" s="56">
        <v>218513.94099999999</v>
      </c>
      <c r="K8" s="54">
        <v>-220689.28099999996</v>
      </c>
      <c r="L8" s="57">
        <v>-328129.01</v>
      </c>
    </row>
    <row r="9" spans="1:12" ht="15" x14ac:dyDescent="0.25">
      <c r="A9" s="52" t="s">
        <v>152</v>
      </c>
      <c r="B9" s="53" t="s">
        <v>153</v>
      </c>
      <c r="C9" s="54">
        <v>117103.41</v>
      </c>
      <c r="D9" s="55">
        <v>144023.30499999999</v>
      </c>
      <c r="E9" s="54">
        <v>208054.788</v>
      </c>
      <c r="F9" s="56">
        <v>166981.049</v>
      </c>
      <c r="G9" s="54">
        <v>91437.100999999995</v>
      </c>
      <c r="H9" s="55">
        <v>122805.757</v>
      </c>
      <c r="I9" s="54">
        <v>266773.50300000003</v>
      </c>
      <c r="J9" s="56">
        <v>223781.421</v>
      </c>
      <c r="K9" s="54">
        <v>25666.309000000008</v>
      </c>
      <c r="L9" s="57">
        <v>21217.547999999995</v>
      </c>
    </row>
    <row r="10" spans="1:12" ht="15" x14ac:dyDescent="0.25">
      <c r="A10" s="52" t="s">
        <v>154</v>
      </c>
      <c r="B10" s="53" t="s">
        <v>155</v>
      </c>
      <c r="C10" s="54">
        <v>66861.364000000001</v>
      </c>
      <c r="D10" s="55">
        <v>75806.63</v>
      </c>
      <c r="E10" s="54">
        <v>109515.391</v>
      </c>
      <c r="F10" s="56">
        <v>108009.167</v>
      </c>
      <c r="G10" s="54">
        <v>73390.751999999993</v>
      </c>
      <c r="H10" s="55">
        <v>84785.892000000007</v>
      </c>
      <c r="I10" s="54">
        <v>74573.794999999998</v>
      </c>
      <c r="J10" s="56">
        <v>65273.557000000001</v>
      </c>
      <c r="K10" s="54">
        <v>-6529.3879999999917</v>
      </c>
      <c r="L10" s="57">
        <v>-8979.2620000000024</v>
      </c>
    </row>
    <row r="11" spans="1:12" ht="15" x14ac:dyDescent="0.25">
      <c r="A11" s="52" t="s">
        <v>156</v>
      </c>
      <c r="B11" s="53" t="s">
        <v>157</v>
      </c>
      <c r="C11" s="54">
        <v>24160.032999999999</v>
      </c>
      <c r="D11" s="55">
        <v>33284.881000000001</v>
      </c>
      <c r="E11" s="54">
        <v>19279.969000000001</v>
      </c>
      <c r="F11" s="56">
        <v>24277.699000000001</v>
      </c>
      <c r="G11" s="54">
        <v>83918.872000000003</v>
      </c>
      <c r="H11" s="55">
        <v>103530.88400000001</v>
      </c>
      <c r="I11" s="54">
        <v>62601.053999999996</v>
      </c>
      <c r="J11" s="56">
        <v>70095.582999999999</v>
      </c>
      <c r="K11" s="54">
        <v>-59758.839000000007</v>
      </c>
      <c r="L11" s="57">
        <v>-70246.002999999997</v>
      </c>
    </row>
    <row r="12" spans="1:12" ht="15" x14ac:dyDescent="0.25">
      <c r="A12" s="52" t="s">
        <v>158</v>
      </c>
      <c r="B12" s="53" t="s">
        <v>159</v>
      </c>
      <c r="C12" s="54">
        <v>35293.93</v>
      </c>
      <c r="D12" s="55">
        <v>40089.523000000001</v>
      </c>
      <c r="E12" s="54">
        <v>86987.7</v>
      </c>
      <c r="F12" s="56">
        <v>71299.740999999995</v>
      </c>
      <c r="G12" s="54">
        <v>51023.51</v>
      </c>
      <c r="H12" s="55">
        <v>75423.489000000001</v>
      </c>
      <c r="I12" s="54">
        <v>90189.59</v>
      </c>
      <c r="J12" s="56">
        <v>93809.948999999993</v>
      </c>
      <c r="K12" s="54">
        <v>-15729.580000000002</v>
      </c>
      <c r="L12" s="57">
        <v>-35333.966</v>
      </c>
    </row>
    <row r="13" spans="1:12" ht="15" x14ac:dyDescent="0.25">
      <c r="A13" s="52" t="s">
        <v>160</v>
      </c>
      <c r="B13" s="53" t="s">
        <v>161</v>
      </c>
      <c r="C13" s="54">
        <v>23098.474999999999</v>
      </c>
      <c r="D13" s="55">
        <v>27283.598999999998</v>
      </c>
      <c r="E13" s="54">
        <v>19557.886999999999</v>
      </c>
      <c r="F13" s="56">
        <v>22368.221000000001</v>
      </c>
      <c r="G13" s="54">
        <v>98280.271999999997</v>
      </c>
      <c r="H13" s="55">
        <v>117106.47900000001</v>
      </c>
      <c r="I13" s="54">
        <v>80452.903000000006</v>
      </c>
      <c r="J13" s="56">
        <v>85553.008000000002</v>
      </c>
      <c r="K13" s="54">
        <v>-75181.796999999991</v>
      </c>
      <c r="L13" s="57">
        <v>-89822.88</v>
      </c>
    </row>
    <row r="14" spans="1:12" ht="15" x14ac:dyDescent="0.25">
      <c r="A14" s="52" t="s">
        <v>162</v>
      </c>
      <c r="B14" s="53" t="s">
        <v>163</v>
      </c>
      <c r="C14" s="54">
        <v>12398.848</v>
      </c>
      <c r="D14" s="55">
        <v>13762.097</v>
      </c>
      <c r="E14" s="54">
        <v>19982.386999999999</v>
      </c>
      <c r="F14" s="56">
        <v>17153.951000000001</v>
      </c>
      <c r="G14" s="54">
        <v>2651.8249999999998</v>
      </c>
      <c r="H14" s="55">
        <v>3607.0709999999999</v>
      </c>
      <c r="I14" s="54">
        <v>1007.9880000000001</v>
      </c>
      <c r="J14" s="56">
        <v>3138.7020000000002</v>
      </c>
      <c r="K14" s="54">
        <v>9747.023000000001</v>
      </c>
      <c r="L14" s="57">
        <v>10155.026</v>
      </c>
    </row>
    <row r="15" spans="1:12" ht="15" x14ac:dyDescent="0.25">
      <c r="A15" s="52" t="s">
        <v>194</v>
      </c>
      <c r="B15" s="53" t="s">
        <v>195</v>
      </c>
      <c r="C15" s="54">
        <v>581153.19799999997</v>
      </c>
      <c r="D15" s="55">
        <v>637871.80799999996</v>
      </c>
      <c r="E15" s="54">
        <v>343134.41499999998</v>
      </c>
      <c r="F15" s="56">
        <v>325221.66399999999</v>
      </c>
      <c r="G15" s="54">
        <v>286281.45500000002</v>
      </c>
      <c r="H15" s="55">
        <v>337218.18599999999</v>
      </c>
      <c r="I15" s="54">
        <v>156977.45600000001</v>
      </c>
      <c r="J15" s="56">
        <v>164025.837</v>
      </c>
      <c r="K15" s="54">
        <v>294871.74299999996</v>
      </c>
      <c r="L15" s="57">
        <v>300653.62199999997</v>
      </c>
    </row>
    <row r="16" spans="1:12" ht="15" x14ac:dyDescent="0.25">
      <c r="A16" s="52" t="s">
        <v>196</v>
      </c>
      <c r="B16" s="53" t="s">
        <v>197</v>
      </c>
      <c r="C16" s="54">
        <v>385187.04700000002</v>
      </c>
      <c r="D16" s="55">
        <v>440139.739</v>
      </c>
      <c r="E16" s="54">
        <v>459379.88900000002</v>
      </c>
      <c r="F16" s="56">
        <v>409561.58899999998</v>
      </c>
      <c r="G16" s="54">
        <v>69672.718999999997</v>
      </c>
      <c r="H16" s="55">
        <v>73019.805999999997</v>
      </c>
      <c r="I16" s="54">
        <v>70412.885999999999</v>
      </c>
      <c r="J16" s="56">
        <v>66524.441000000006</v>
      </c>
      <c r="K16" s="54">
        <v>315514.32800000004</v>
      </c>
      <c r="L16" s="57">
        <v>367119.93300000002</v>
      </c>
    </row>
    <row r="17" spans="1:12" ht="15" x14ac:dyDescent="0.25">
      <c r="A17" s="52" t="s">
        <v>198</v>
      </c>
      <c r="B17" s="53" t="s">
        <v>199</v>
      </c>
      <c r="C17" s="54">
        <v>22398.508999999998</v>
      </c>
      <c r="D17" s="55">
        <v>18856.876</v>
      </c>
      <c r="E17" s="54">
        <v>12652.608</v>
      </c>
      <c r="F17" s="56">
        <v>10612.934999999999</v>
      </c>
      <c r="G17" s="54">
        <v>23052.113000000001</v>
      </c>
      <c r="H17" s="55">
        <v>26571.359</v>
      </c>
      <c r="I17" s="54">
        <v>16247.552</v>
      </c>
      <c r="J17" s="56">
        <v>16658.866999999998</v>
      </c>
      <c r="K17" s="54">
        <v>-653.604000000003</v>
      </c>
      <c r="L17" s="57">
        <v>-7714.4830000000002</v>
      </c>
    </row>
    <row r="18" spans="1:12" ht="15" x14ac:dyDescent="0.25">
      <c r="A18" s="52" t="s">
        <v>200</v>
      </c>
      <c r="B18" s="53" t="s">
        <v>201</v>
      </c>
      <c r="C18" s="54">
        <v>117406.101</v>
      </c>
      <c r="D18" s="55">
        <v>102755.16499999999</v>
      </c>
      <c r="E18" s="54">
        <v>41505.364000000001</v>
      </c>
      <c r="F18" s="56">
        <v>35094.955999999998</v>
      </c>
      <c r="G18" s="54">
        <v>68627.051999999996</v>
      </c>
      <c r="H18" s="55">
        <v>64033.726999999999</v>
      </c>
      <c r="I18" s="54">
        <v>18441.57</v>
      </c>
      <c r="J18" s="56">
        <v>19368.849999999999</v>
      </c>
      <c r="K18" s="54">
        <v>48779.048999999999</v>
      </c>
      <c r="L18" s="57">
        <v>38721.437999999995</v>
      </c>
    </row>
    <row r="19" spans="1:12" ht="15" x14ac:dyDescent="0.25">
      <c r="A19" s="52" t="s">
        <v>202</v>
      </c>
      <c r="B19" s="53" t="s">
        <v>203</v>
      </c>
      <c r="C19" s="54">
        <v>51377.184000000001</v>
      </c>
      <c r="D19" s="55">
        <v>53099.686000000002</v>
      </c>
      <c r="E19" s="54">
        <v>69228.12</v>
      </c>
      <c r="F19" s="56">
        <v>65007.025999999998</v>
      </c>
      <c r="G19" s="54">
        <v>40245.597000000002</v>
      </c>
      <c r="H19" s="55">
        <v>33257.474000000002</v>
      </c>
      <c r="I19" s="54">
        <v>49218.038999999997</v>
      </c>
      <c r="J19" s="56">
        <v>42877.37</v>
      </c>
      <c r="K19" s="54">
        <v>11131.587</v>
      </c>
      <c r="L19" s="57">
        <v>19842.212</v>
      </c>
    </row>
    <row r="20" spans="1:12" ht="15" x14ac:dyDescent="0.25">
      <c r="A20" s="52" t="s">
        <v>204</v>
      </c>
      <c r="B20" s="53" t="s">
        <v>205</v>
      </c>
      <c r="C20" s="54">
        <v>671.08799999999997</v>
      </c>
      <c r="D20" s="55">
        <v>2094.6640000000002</v>
      </c>
      <c r="E20" s="54">
        <v>1523.655</v>
      </c>
      <c r="F20" s="56">
        <v>4177.6400000000003</v>
      </c>
      <c r="G20" s="54">
        <v>10781.406000000001</v>
      </c>
      <c r="H20" s="55">
        <v>12705.849</v>
      </c>
      <c r="I20" s="54">
        <v>8757.6689999999999</v>
      </c>
      <c r="J20" s="56">
        <v>10506.623</v>
      </c>
      <c r="K20" s="54">
        <v>-10110.318000000001</v>
      </c>
      <c r="L20" s="57">
        <v>-10611.184999999999</v>
      </c>
    </row>
    <row r="21" spans="1:12" ht="15" x14ac:dyDescent="0.25">
      <c r="A21" s="52" t="s">
        <v>206</v>
      </c>
      <c r="B21" s="53" t="s">
        <v>207</v>
      </c>
      <c r="C21" s="54">
        <v>4439.7</v>
      </c>
      <c r="D21" s="55">
        <v>4133.43</v>
      </c>
      <c r="E21" s="54">
        <v>1069.2760000000001</v>
      </c>
      <c r="F21" s="56">
        <v>1020.29</v>
      </c>
      <c r="G21" s="54">
        <v>92456.191000000006</v>
      </c>
      <c r="H21" s="55">
        <v>83914.066999999995</v>
      </c>
      <c r="I21" s="54">
        <v>19152.047999999999</v>
      </c>
      <c r="J21" s="56">
        <v>21639.618999999999</v>
      </c>
      <c r="K21" s="54">
        <v>-88016.491000000009</v>
      </c>
      <c r="L21" s="57">
        <v>-79780.636999999988</v>
      </c>
    </row>
    <row r="22" spans="1:12" ht="15" x14ac:dyDescent="0.25">
      <c r="A22" s="52" t="s">
        <v>208</v>
      </c>
      <c r="B22" s="53" t="s">
        <v>209</v>
      </c>
      <c r="C22" s="54">
        <v>13726.564</v>
      </c>
      <c r="D22" s="55">
        <v>13340.715</v>
      </c>
      <c r="E22" s="54">
        <v>4573.7669999999998</v>
      </c>
      <c r="F22" s="56">
        <v>3595.6669999999999</v>
      </c>
      <c r="G22" s="54">
        <v>164604.79699999999</v>
      </c>
      <c r="H22" s="55">
        <v>190182.28099999999</v>
      </c>
      <c r="I22" s="54">
        <v>23465.161</v>
      </c>
      <c r="J22" s="56">
        <v>27949.695</v>
      </c>
      <c r="K22" s="54">
        <v>-150878.23299999998</v>
      </c>
      <c r="L22" s="57">
        <v>-176841.56599999999</v>
      </c>
    </row>
    <row r="23" spans="1:12" ht="15" x14ac:dyDescent="0.25">
      <c r="A23" s="52" t="s">
        <v>164</v>
      </c>
      <c r="B23" s="53" t="s">
        <v>28</v>
      </c>
      <c r="C23" s="54">
        <v>49992.800000000003</v>
      </c>
      <c r="D23" s="55">
        <v>36460.447</v>
      </c>
      <c r="E23" s="54">
        <v>57317.112999999998</v>
      </c>
      <c r="F23" s="56">
        <v>39321.150999999998</v>
      </c>
      <c r="G23" s="54">
        <v>341681.43300000002</v>
      </c>
      <c r="H23" s="55">
        <v>345719.4</v>
      </c>
      <c r="I23" s="54">
        <v>488223.201</v>
      </c>
      <c r="J23" s="56">
        <v>494602.28700000001</v>
      </c>
      <c r="K23" s="54">
        <v>-291688.63300000003</v>
      </c>
      <c r="L23" s="57">
        <v>-309258.95300000004</v>
      </c>
    </row>
    <row r="24" spans="1:12" ht="15" x14ac:dyDescent="0.25">
      <c r="A24" s="52" t="s">
        <v>182</v>
      </c>
      <c r="B24" s="53" t="s">
        <v>183</v>
      </c>
      <c r="C24" s="54">
        <v>20656.026000000002</v>
      </c>
      <c r="D24" s="55">
        <v>26509.171999999999</v>
      </c>
      <c r="E24" s="54">
        <v>12965.65</v>
      </c>
      <c r="F24" s="56">
        <v>14029.143</v>
      </c>
      <c r="G24" s="54">
        <v>141747.717</v>
      </c>
      <c r="H24" s="55">
        <v>182549.67499999999</v>
      </c>
      <c r="I24" s="54">
        <v>73465.808000000005</v>
      </c>
      <c r="J24" s="56">
        <v>83694.251999999993</v>
      </c>
      <c r="K24" s="54">
        <v>-121091.69100000001</v>
      </c>
      <c r="L24" s="57">
        <v>-156040.503</v>
      </c>
    </row>
    <row r="25" spans="1:12" ht="15" x14ac:dyDescent="0.25">
      <c r="A25" s="52" t="s">
        <v>165</v>
      </c>
      <c r="B25" s="53" t="s">
        <v>166</v>
      </c>
      <c r="C25" s="54">
        <v>28525.356</v>
      </c>
      <c r="D25" s="55">
        <v>30395.713</v>
      </c>
      <c r="E25" s="54">
        <v>32822.889000000003</v>
      </c>
      <c r="F25" s="56">
        <v>31546.092000000001</v>
      </c>
      <c r="G25" s="54">
        <v>480524.005</v>
      </c>
      <c r="H25" s="55">
        <v>522176.33100000001</v>
      </c>
      <c r="I25" s="54">
        <v>514013.45199999999</v>
      </c>
      <c r="J25" s="56">
        <v>498264.35499999998</v>
      </c>
      <c r="K25" s="54">
        <v>-451998.64899999998</v>
      </c>
      <c r="L25" s="57">
        <v>-491780.61800000002</v>
      </c>
    </row>
    <row r="26" spans="1:12" ht="15" x14ac:dyDescent="0.25">
      <c r="A26" s="52" t="s">
        <v>167</v>
      </c>
      <c r="B26" s="53" t="s">
        <v>168</v>
      </c>
      <c r="C26" s="54">
        <v>4865.3320000000003</v>
      </c>
      <c r="D26" s="55">
        <v>8336.9390000000003</v>
      </c>
      <c r="E26" s="54">
        <v>2867.3110000000001</v>
      </c>
      <c r="F26" s="56">
        <v>4403.3549999999996</v>
      </c>
      <c r="G26" s="54">
        <v>220146.54300000001</v>
      </c>
      <c r="H26" s="55">
        <v>260088.96599999999</v>
      </c>
      <c r="I26" s="54">
        <v>145293.34099999999</v>
      </c>
      <c r="J26" s="56">
        <v>140191.09099999999</v>
      </c>
      <c r="K26" s="54">
        <v>-215281.21100000001</v>
      </c>
      <c r="L26" s="57">
        <v>-251752.02699999997</v>
      </c>
    </row>
    <row r="27" spans="1:12" ht="15" x14ac:dyDescent="0.25">
      <c r="A27" s="52" t="s">
        <v>169</v>
      </c>
      <c r="B27" s="53" t="s">
        <v>170</v>
      </c>
      <c r="C27" s="54">
        <v>3513.4369999999999</v>
      </c>
      <c r="D27" s="55">
        <v>3929.6849999999999</v>
      </c>
      <c r="E27" s="54">
        <v>5045.0479999999998</v>
      </c>
      <c r="F27" s="56">
        <v>5635.1120000000001</v>
      </c>
      <c r="G27" s="54">
        <v>112804.71</v>
      </c>
      <c r="H27" s="55">
        <v>125012.526</v>
      </c>
      <c r="I27" s="54">
        <v>183146.068</v>
      </c>
      <c r="J27" s="56">
        <v>195419.46400000001</v>
      </c>
      <c r="K27" s="54">
        <v>-109291.273</v>
      </c>
      <c r="L27" s="57">
        <v>-121082.841</v>
      </c>
    </row>
    <row r="28" spans="1:12" ht="15" x14ac:dyDescent="0.25">
      <c r="A28" s="52" t="s">
        <v>171</v>
      </c>
      <c r="B28" s="53" t="s">
        <v>172</v>
      </c>
      <c r="C28" s="54">
        <v>349549.92700000003</v>
      </c>
      <c r="D28" s="55">
        <v>453925.44799999997</v>
      </c>
      <c r="E28" s="54">
        <v>854077.33600000001</v>
      </c>
      <c r="F28" s="56">
        <v>926165.25100000005</v>
      </c>
      <c r="G28" s="54">
        <v>43457.856</v>
      </c>
      <c r="H28" s="55">
        <v>48658.069000000003</v>
      </c>
      <c r="I28" s="54">
        <v>49058.214999999997</v>
      </c>
      <c r="J28" s="56">
        <v>40575.851000000002</v>
      </c>
      <c r="K28" s="54">
        <v>306092.071</v>
      </c>
      <c r="L28" s="57">
        <v>405267.37899999996</v>
      </c>
    </row>
    <row r="29" spans="1:12" ht="15" x14ac:dyDescent="0.25">
      <c r="A29" s="52" t="s">
        <v>173</v>
      </c>
      <c r="B29" s="53" t="s">
        <v>174</v>
      </c>
      <c r="C29" s="54">
        <v>25699.173999999999</v>
      </c>
      <c r="D29" s="55">
        <v>23395.269</v>
      </c>
      <c r="E29" s="54">
        <v>27141.52</v>
      </c>
      <c r="F29" s="56">
        <v>21361.484</v>
      </c>
      <c r="G29" s="54">
        <v>136110.05499999999</v>
      </c>
      <c r="H29" s="55">
        <v>164388.25899999999</v>
      </c>
      <c r="I29" s="54">
        <v>98755.459000000003</v>
      </c>
      <c r="J29" s="56">
        <v>121231.66899999999</v>
      </c>
      <c r="K29" s="54">
        <v>-110410.88099999999</v>
      </c>
      <c r="L29" s="57">
        <v>-140992.99</v>
      </c>
    </row>
    <row r="30" spans="1:12" ht="15.75" thickBot="1" x14ac:dyDescent="0.3">
      <c r="A30" s="58" t="s">
        <v>184</v>
      </c>
      <c r="B30" s="59" t="s">
        <v>185</v>
      </c>
      <c r="C30" s="60">
        <v>219746.359</v>
      </c>
      <c r="D30" s="61">
        <v>246879.829</v>
      </c>
      <c r="E30" s="60">
        <v>67620.652000000002</v>
      </c>
      <c r="F30" s="62">
        <v>73675.815000000002</v>
      </c>
      <c r="G30" s="60">
        <v>297458.897</v>
      </c>
      <c r="H30" s="61">
        <v>341711.70299999998</v>
      </c>
      <c r="I30" s="60">
        <v>103199.861</v>
      </c>
      <c r="J30" s="62">
        <v>104818.109</v>
      </c>
      <c r="K30" s="60">
        <v>-77712.538</v>
      </c>
      <c r="L30" s="63">
        <v>-94831.873999999982</v>
      </c>
    </row>
    <row r="31" spans="1:12" ht="15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</row>
  </sheetData>
  <printOptions horizontalCentered="1"/>
  <pageMargins left="0.19685039370078741" right="0.19685039370078741" top="0.74803149606299213" bottom="0.51181102362204722" header="0.19685039370078741" footer="0.23622047244094491"/>
  <pageSetup paperSize="9" scale="90" orientation="landscape" r:id="rId1"/>
  <headerFooter alignWithMargins="0">
    <oddHeader>&amp;L&amp;"Times New Roman CE,Pogrubiona kursywa"&amp;12Departament Promocji i Jakości Żywności&amp;C
&amp;8
&amp;"Times New Roman CE,Pogrubiona"&amp;14Polski handel zagraniczny towarami rolno-spożywczymi w okresie I-II 2020r. - dane wstępne (UE + kraje trzecie).</oddHeader>
    <oddFooter>&amp;L&amp;"Times New Roman CE,Pogrubiona kursywa"&amp;12 Źródło: Min. Finansów&amp;R&amp;"Times New Roman CE,Pogrubiona kursywa"&amp;12Przygotował: Tomasz Chruśliński</oddFooter>
  </headerFooter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theme="7" tint="0.39997558519241921"/>
  </sheetPr>
  <dimension ref="A1:O41"/>
  <sheetViews>
    <sheetView workbookViewId="0">
      <selection activeCell="U20" sqref="U20"/>
    </sheetView>
  </sheetViews>
  <sheetFormatPr defaultRowHeight="12.75" x14ac:dyDescent="0.2"/>
  <cols>
    <col min="1" max="1" width="17.85546875" customWidth="1"/>
    <col min="2" max="2" width="12.140625" customWidth="1"/>
    <col min="3" max="3" width="12.28515625" customWidth="1"/>
    <col min="4" max="4" width="1.5703125" customWidth="1"/>
    <col min="5" max="5" width="16.85546875" customWidth="1"/>
    <col min="6" max="6" width="11.140625" customWidth="1"/>
    <col min="7" max="7" width="11.42578125" customWidth="1"/>
    <col min="9" max="9" width="17.42578125" customWidth="1"/>
    <col min="10" max="10" width="11.28515625" customWidth="1"/>
    <col min="11" max="11" width="10.85546875" customWidth="1"/>
    <col min="12" max="12" width="1.5703125" customWidth="1"/>
    <col min="13" max="13" width="17.42578125" customWidth="1"/>
    <col min="14" max="14" width="11.42578125" customWidth="1"/>
    <col min="15" max="15" width="10.28515625" customWidth="1"/>
  </cols>
  <sheetData>
    <row r="1" spans="1:15" ht="15.75" x14ac:dyDescent="0.25">
      <c r="A1" s="34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26.25" x14ac:dyDescent="0.4">
      <c r="A2" s="82" t="s">
        <v>114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5.75" x14ac:dyDescent="0.25">
      <c r="A3" s="6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94" t="s">
        <v>131</v>
      </c>
      <c r="B4" s="26"/>
      <c r="C4" s="26"/>
      <c r="D4" s="26"/>
      <c r="E4" s="26"/>
      <c r="F4" s="26"/>
      <c r="G4" s="26"/>
      <c r="H4" s="26"/>
      <c r="I4" s="94" t="s">
        <v>180</v>
      </c>
      <c r="J4" s="26"/>
      <c r="K4" s="26"/>
      <c r="L4" s="26"/>
      <c r="M4" s="26"/>
      <c r="N4" s="26"/>
      <c r="O4" s="26"/>
    </row>
    <row r="5" spans="1:15" ht="13.5" thickBo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21.75" thickBot="1" x14ac:dyDescent="0.4">
      <c r="A6" s="65" t="s">
        <v>114</v>
      </c>
      <c r="B6" s="66"/>
      <c r="C6" s="66"/>
      <c r="D6" s="66"/>
      <c r="E6" s="66"/>
      <c r="F6" s="66"/>
      <c r="G6" s="67"/>
      <c r="H6" s="68"/>
      <c r="I6" s="65" t="s">
        <v>114</v>
      </c>
      <c r="J6" s="66"/>
      <c r="K6" s="66"/>
      <c r="L6" s="66"/>
      <c r="M6" s="66"/>
      <c r="N6" s="66"/>
      <c r="O6" s="67"/>
    </row>
    <row r="7" spans="1:15" ht="16.5" thickBot="1" x14ac:dyDescent="0.3">
      <c r="A7" s="69" t="s">
        <v>245</v>
      </c>
      <c r="B7" s="70"/>
      <c r="C7" s="71"/>
      <c r="D7" s="72"/>
      <c r="E7" s="69" t="s">
        <v>264</v>
      </c>
      <c r="F7" s="70"/>
      <c r="G7" s="71"/>
      <c r="H7" s="68"/>
      <c r="I7" s="69" t="s">
        <v>245</v>
      </c>
      <c r="J7" s="70"/>
      <c r="K7" s="71"/>
      <c r="L7" s="72"/>
      <c r="M7" s="69" t="s">
        <v>264</v>
      </c>
      <c r="N7" s="70"/>
      <c r="O7" s="71"/>
    </row>
    <row r="8" spans="1:15" ht="30" x14ac:dyDescent="0.25">
      <c r="A8" s="73" t="s">
        <v>115</v>
      </c>
      <c r="B8" s="83" t="s">
        <v>116</v>
      </c>
      <c r="C8" s="74" t="s">
        <v>117</v>
      </c>
      <c r="D8" s="88"/>
      <c r="E8" s="89" t="s">
        <v>115</v>
      </c>
      <c r="F8" s="83" t="s">
        <v>116</v>
      </c>
      <c r="G8" s="74" t="s">
        <v>117</v>
      </c>
      <c r="H8" s="90"/>
      <c r="I8" s="89" t="s">
        <v>115</v>
      </c>
      <c r="J8" s="83" t="s">
        <v>116</v>
      </c>
      <c r="K8" s="74" t="s">
        <v>117</v>
      </c>
      <c r="L8" s="88"/>
      <c r="M8" s="89" t="s">
        <v>115</v>
      </c>
      <c r="N8" s="83" t="s">
        <v>116</v>
      </c>
      <c r="O8" s="74" t="s">
        <v>117</v>
      </c>
    </row>
    <row r="9" spans="1:15" ht="15.75" x14ac:dyDescent="0.2">
      <c r="A9" s="93" t="s">
        <v>118</v>
      </c>
      <c r="B9" s="84">
        <v>358991.55599999998</v>
      </c>
      <c r="C9" s="76">
        <v>939422.772</v>
      </c>
      <c r="D9" s="77"/>
      <c r="E9" s="93" t="s">
        <v>118</v>
      </c>
      <c r="F9" s="84">
        <v>300713.10800000001</v>
      </c>
      <c r="G9" s="76">
        <v>745915.88100000005</v>
      </c>
      <c r="H9" s="68"/>
      <c r="I9" s="93" t="s">
        <v>118</v>
      </c>
      <c r="J9" s="84">
        <v>75431.267999999996</v>
      </c>
      <c r="K9" s="76">
        <v>67427.035999999993</v>
      </c>
      <c r="L9" s="77"/>
      <c r="M9" s="93" t="s">
        <v>118</v>
      </c>
      <c r="N9" s="84">
        <v>99100.308000000005</v>
      </c>
      <c r="O9" s="76">
        <v>82476.108999999997</v>
      </c>
    </row>
    <row r="10" spans="1:15" ht="15.75" x14ac:dyDescent="0.25">
      <c r="A10" s="91" t="s">
        <v>119</v>
      </c>
      <c r="B10" s="85">
        <v>67926.381999999998</v>
      </c>
      <c r="C10" s="78">
        <v>154169.17000000001</v>
      </c>
      <c r="D10" s="79"/>
      <c r="E10" s="91" t="s">
        <v>119</v>
      </c>
      <c r="F10" s="85">
        <v>36899.805</v>
      </c>
      <c r="G10" s="78">
        <v>95942.713000000003</v>
      </c>
      <c r="H10" s="68"/>
      <c r="I10" s="91" t="s">
        <v>125</v>
      </c>
      <c r="J10" s="85">
        <v>24974.257000000001</v>
      </c>
      <c r="K10" s="78">
        <v>16246.355</v>
      </c>
      <c r="L10" s="79"/>
      <c r="M10" s="91" t="s">
        <v>125</v>
      </c>
      <c r="N10" s="85">
        <v>22666.955999999998</v>
      </c>
      <c r="O10" s="78">
        <v>13387.343000000001</v>
      </c>
    </row>
    <row r="11" spans="1:15" ht="15.75" x14ac:dyDescent="0.25">
      <c r="A11" s="91" t="s">
        <v>120</v>
      </c>
      <c r="B11" s="85">
        <v>37356.483999999997</v>
      </c>
      <c r="C11" s="78">
        <v>118490.37300000001</v>
      </c>
      <c r="D11" s="79"/>
      <c r="E11" s="91" t="s">
        <v>121</v>
      </c>
      <c r="F11" s="85">
        <v>27371.031999999999</v>
      </c>
      <c r="G11" s="78">
        <v>62551.711000000003</v>
      </c>
      <c r="H11" s="68"/>
      <c r="I11" s="91" t="s">
        <v>127</v>
      </c>
      <c r="J11" s="85">
        <v>14410.986999999999</v>
      </c>
      <c r="K11" s="78">
        <v>11922.674999999999</v>
      </c>
      <c r="L11" s="79"/>
      <c r="M11" s="91" t="s">
        <v>177</v>
      </c>
      <c r="N11" s="85">
        <v>20335.809000000001</v>
      </c>
      <c r="O11" s="78">
        <v>22162.183000000001</v>
      </c>
    </row>
    <row r="12" spans="1:15" ht="15.75" x14ac:dyDescent="0.25">
      <c r="A12" s="91" t="s">
        <v>121</v>
      </c>
      <c r="B12" s="85">
        <v>32659.683000000001</v>
      </c>
      <c r="C12" s="78">
        <v>70581.725000000006</v>
      </c>
      <c r="D12" s="79"/>
      <c r="E12" s="91" t="s">
        <v>125</v>
      </c>
      <c r="F12" s="85">
        <v>22124.611000000001</v>
      </c>
      <c r="G12" s="78">
        <v>76907.472999999998</v>
      </c>
      <c r="H12" s="68"/>
      <c r="I12" s="91" t="s">
        <v>179</v>
      </c>
      <c r="J12" s="85">
        <v>4214.549</v>
      </c>
      <c r="K12" s="78">
        <v>3883.96</v>
      </c>
      <c r="L12" s="79"/>
      <c r="M12" s="91" t="s">
        <v>127</v>
      </c>
      <c r="N12" s="85">
        <v>17457.616999999998</v>
      </c>
      <c r="O12" s="78">
        <v>11496.727999999999</v>
      </c>
    </row>
    <row r="13" spans="1:15" ht="15.75" x14ac:dyDescent="0.25">
      <c r="A13" s="91" t="s">
        <v>125</v>
      </c>
      <c r="B13" s="85">
        <v>30422.701000000001</v>
      </c>
      <c r="C13" s="78">
        <v>128540.17600000001</v>
      </c>
      <c r="D13" s="79"/>
      <c r="E13" s="91" t="s">
        <v>123</v>
      </c>
      <c r="F13" s="85">
        <v>19234.146000000001</v>
      </c>
      <c r="G13" s="78">
        <v>55136.455000000002</v>
      </c>
      <c r="H13" s="68"/>
      <c r="I13" s="91" t="s">
        <v>135</v>
      </c>
      <c r="J13" s="85">
        <v>4025.393</v>
      </c>
      <c r="K13" s="78">
        <v>3793.3110000000001</v>
      </c>
      <c r="L13" s="79"/>
      <c r="M13" s="91" t="s">
        <v>134</v>
      </c>
      <c r="N13" s="85">
        <v>6023.3130000000001</v>
      </c>
      <c r="O13" s="78">
        <v>5592.5020000000004</v>
      </c>
    </row>
    <row r="14" spans="1:15" ht="15.75" x14ac:dyDescent="0.25">
      <c r="A14" s="91" t="s">
        <v>188</v>
      </c>
      <c r="B14" s="85">
        <v>19902.310000000001</v>
      </c>
      <c r="C14" s="78">
        <v>55179.743000000002</v>
      </c>
      <c r="D14" s="79"/>
      <c r="E14" s="91" t="s">
        <v>120</v>
      </c>
      <c r="F14" s="85">
        <v>15493.24</v>
      </c>
      <c r="G14" s="78">
        <v>41057.866000000002</v>
      </c>
      <c r="H14" s="68"/>
      <c r="I14" s="91" t="s">
        <v>124</v>
      </c>
      <c r="J14" s="85">
        <v>3629.0340000000001</v>
      </c>
      <c r="K14" s="78">
        <v>3951.123</v>
      </c>
      <c r="L14" s="79"/>
      <c r="M14" s="91" t="s">
        <v>179</v>
      </c>
      <c r="N14" s="85">
        <v>5040.0810000000001</v>
      </c>
      <c r="O14" s="78">
        <v>3836.8330000000001</v>
      </c>
    </row>
    <row r="15" spans="1:15" ht="15.75" x14ac:dyDescent="0.25">
      <c r="A15" s="91" t="s">
        <v>123</v>
      </c>
      <c r="B15" s="85">
        <v>18387.241000000002</v>
      </c>
      <c r="C15" s="78">
        <v>54798.254999999997</v>
      </c>
      <c r="D15" s="79"/>
      <c r="E15" s="91" t="s">
        <v>253</v>
      </c>
      <c r="F15" s="85">
        <v>12510.865</v>
      </c>
      <c r="G15" s="78">
        <v>47611.464999999997</v>
      </c>
      <c r="H15" s="68"/>
      <c r="I15" s="91" t="s">
        <v>177</v>
      </c>
      <c r="J15" s="85">
        <v>3533.5540000000001</v>
      </c>
      <c r="K15" s="78">
        <v>4687.0879999999997</v>
      </c>
      <c r="L15" s="79"/>
      <c r="M15" s="91" t="s">
        <v>140</v>
      </c>
      <c r="N15" s="85">
        <v>4232.8509999999997</v>
      </c>
      <c r="O15" s="78">
        <v>3757.1619999999998</v>
      </c>
    </row>
    <row r="16" spans="1:15" ht="15.75" x14ac:dyDescent="0.25">
      <c r="A16" s="91" t="s">
        <v>134</v>
      </c>
      <c r="B16" s="85">
        <v>14195.118</v>
      </c>
      <c r="C16" s="78">
        <v>46317.771000000001</v>
      </c>
      <c r="D16" s="79"/>
      <c r="E16" s="91" t="s">
        <v>122</v>
      </c>
      <c r="F16" s="85">
        <v>10823.825000000001</v>
      </c>
      <c r="G16" s="78">
        <v>18031.773000000001</v>
      </c>
      <c r="H16" s="68"/>
      <c r="I16" s="91" t="s">
        <v>134</v>
      </c>
      <c r="J16" s="85">
        <v>3343.4119999999998</v>
      </c>
      <c r="K16" s="78">
        <v>3508.3820000000001</v>
      </c>
      <c r="L16" s="79"/>
      <c r="M16" s="91" t="s">
        <v>124</v>
      </c>
      <c r="N16" s="85">
        <v>4005.4949999999999</v>
      </c>
      <c r="O16" s="78">
        <v>3769.826</v>
      </c>
    </row>
    <row r="17" spans="1:15" ht="15.75" x14ac:dyDescent="0.25">
      <c r="A17" s="91" t="s">
        <v>124</v>
      </c>
      <c r="B17" s="85">
        <v>14113.127</v>
      </c>
      <c r="C17" s="78">
        <v>30120.455000000002</v>
      </c>
      <c r="D17" s="79"/>
      <c r="E17" s="91" t="s">
        <v>124</v>
      </c>
      <c r="F17" s="85">
        <v>10759.442999999999</v>
      </c>
      <c r="G17" s="78">
        <v>23804.530999999999</v>
      </c>
      <c r="H17" s="68"/>
      <c r="I17" s="91" t="s">
        <v>129</v>
      </c>
      <c r="J17" s="85">
        <v>2981.127</v>
      </c>
      <c r="K17" s="78">
        <v>3240.7249999999999</v>
      </c>
      <c r="L17" s="79"/>
      <c r="M17" s="91" t="s">
        <v>129</v>
      </c>
      <c r="N17" s="85">
        <v>3362.5830000000001</v>
      </c>
      <c r="O17" s="78">
        <v>3229.9780000000001</v>
      </c>
    </row>
    <row r="18" spans="1:15" ht="15.75" x14ac:dyDescent="0.25">
      <c r="A18" s="91" t="s">
        <v>126</v>
      </c>
      <c r="B18" s="85">
        <v>13465.683999999999</v>
      </c>
      <c r="C18" s="78">
        <v>25951.9</v>
      </c>
      <c r="D18" s="79"/>
      <c r="E18" s="91" t="s">
        <v>128</v>
      </c>
      <c r="F18" s="85">
        <v>10738.575000000001</v>
      </c>
      <c r="G18" s="78">
        <v>21577.514999999999</v>
      </c>
      <c r="H18" s="68"/>
      <c r="I18" s="91" t="s">
        <v>120</v>
      </c>
      <c r="J18" s="85">
        <v>2649.9609999999998</v>
      </c>
      <c r="K18" s="78">
        <v>3909.4189999999999</v>
      </c>
      <c r="L18" s="79"/>
      <c r="M18" s="91" t="s">
        <v>135</v>
      </c>
      <c r="N18" s="85">
        <v>3347.9</v>
      </c>
      <c r="O18" s="78">
        <v>3299.136</v>
      </c>
    </row>
    <row r="19" spans="1:15" ht="15.75" x14ac:dyDescent="0.25">
      <c r="A19" s="91" t="s">
        <v>128</v>
      </c>
      <c r="B19" s="85">
        <v>9922.875</v>
      </c>
      <c r="C19" s="78">
        <v>20685.929</v>
      </c>
      <c r="D19" s="79"/>
      <c r="E19" s="91" t="s">
        <v>188</v>
      </c>
      <c r="F19" s="85">
        <v>10095.289000000001</v>
      </c>
      <c r="G19" s="78">
        <v>25254.623</v>
      </c>
      <c r="H19" s="68"/>
      <c r="I19" s="91" t="s">
        <v>140</v>
      </c>
      <c r="J19" s="85">
        <v>2309.5909999999999</v>
      </c>
      <c r="K19" s="78">
        <v>2429.1880000000001</v>
      </c>
      <c r="L19" s="79"/>
      <c r="M19" s="91" t="s">
        <v>126</v>
      </c>
      <c r="N19" s="85">
        <v>2766.7869999999998</v>
      </c>
      <c r="O19" s="78">
        <v>2892.8519999999999</v>
      </c>
    </row>
    <row r="20" spans="1:15" ht="16.5" thickBot="1" x14ac:dyDescent="0.3">
      <c r="A20" s="92" t="s">
        <v>127</v>
      </c>
      <c r="B20" s="86">
        <v>9232.9840000000004</v>
      </c>
      <c r="C20" s="80">
        <v>15038.692999999999</v>
      </c>
      <c r="D20" s="81"/>
      <c r="E20" s="92" t="s">
        <v>127</v>
      </c>
      <c r="F20" s="86">
        <v>9472.3529999999992</v>
      </c>
      <c r="G20" s="80">
        <v>16802.305</v>
      </c>
      <c r="H20" s="26"/>
      <c r="I20" s="92" t="s">
        <v>188</v>
      </c>
      <c r="J20" s="86">
        <v>1997.4390000000001</v>
      </c>
      <c r="K20" s="80">
        <v>1843.538</v>
      </c>
      <c r="L20" s="81"/>
      <c r="M20" s="92" t="s">
        <v>188</v>
      </c>
      <c r="N20" s="86">
        <v>1523.278</v>
      </c>
      <c r="O20" s="80">
        <v>1255.7270000000001</v>
      </c>
    </row>
    <row r="21" spans="1:15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</row>
    <row r="22" spans="1:15" ht="19.5" thickBot="1" x14ac:dyDescent="0.35">
      <c r="A22" s="94" t="s">
        <v>186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</row>
    <row r="23" spans="1:15" ht="21.75" thickBot="1" x14ac:dyDescent="0.4">
      <c r="A23" s="65" t="s">
        <v>114</v>
      </c>
      <c r="B23" s="66"/>
      <c r="C23" s="66"/>
      <c r="D23" s="66"/>
      <c r="E23" s="66"/>
      <c r="F23" s="66"/>
      <c r="G23" s="67"/>
      <c r="H23" s="26"/>
      <c r="I23" s="26"/>
      <c r="J23" s="26"/>
      <c r="K23" s="26"/>
      <c r="L23" s="26"/>
      <c r="M23" s="26"/>
      <c r="N23" s="26"/>
      <c r="O23" s="26"/>
    </row>
    <row r="24" spans="1:15" ht="16.5" thickBot="1" x14ac:dyDescent="0.3">
      <c r="A24" s="69" t="s">
        <v>245</v>
      </c>
      <c r="B24" s="70"/>
      <c r="C24" s="71"/>
      <c r="D24" s="72"/>
      <c r="E24" s="69" t="s">
        <v>264</v>
      </c>
      <c r="F24" s="70"/>
      <c r="G24" s="71"/>
      <c r="H24" s="26"/>
      <c r="I24" s="26"/>
      <c r="J24" s="26"/>
      <c r="K24" s="26"/>
      <c r="L24" s="26"/>
      <c r="M24" s="26"/>
      <c r="N24" s="26"/>
      <c r="O24" s="26"/>
    </row>
    <row r="25" spans="1:15" ht="30" x14ac:dyDescent="0.25">
      <c r="A25" s="73" t="s">
        <v>115</v>
      </c>
      <c r="B25" s="83" t="s">
        <v>116</v>
      </c>
      <c r="C25" s="74" t="s">
        <v>117</v>
      </c>
      <c r="D25" s="88"/>
      <c r="E25" s="89" t="s">
        <v>115</v>
      </c>
      <c r="F25" s="83" t="s">
        <v>116</v>
      </c>
      <c r="G25" s="74" t="s">
        <v>117</v>
      </c>
      <c r="H25" s="26"/>
      <c r="I25" s="26"/>
      <c r="J25" s="26"/>
      <c r="K25" s="26"/>
      <c r="L25" s="26"/>
      <c r="M25" s="26"/>
      <c r="N25" s="26"/>
      <c r="O25" s="26"/>
    </row>
    <row r="26" spans="1:15" ht="15.75" x14ac:dyDescent="0.2">
      <c r="A26" s="93" t="s">
        <v>118</v>
      </c>
      <c r="B26" s="84">
        <v>66218.953999999998</v>
      </c>
      <c r="C26" s="76">
        <v>144106.761</v>
      </c>
      <c r="D26" s="77"/>
      <c r="E26" s="93" t="s">
        <v>118</v>
      </c>
      <c r="F26" s="84">
        <v>109621.82399999999</v>
      </c>
      <c r="G26" s="76">
        <v>201597.21799999999</v>
      </c>
      <c r="H26" s="26"/>
      <c r="I26" s="26"/>
      <c r="J26" s="26"/>
      <c r="K26" s="26"/>
      <c r="L26" s="26"/>
      <c r="M26" s="26"/>
      <c r="N26" s="26"/>
      <c r="O26" s="26"/>
    </row>
    <row r="27" spans="1:15" ht="15.75" x14ac:dyDescent="0.25">
      <c r="A27" s="91" t="s">
        <v>188</v>
      </c>
      <c r="B27" s="85">
        <v>21827.505000000001</v>
      </c>
      <c r="C27" s="78">
        <v>45010.703999999998</v>
      </c>
      <c r="D27" s="79"/>
      <c r="E27" s="91" t="s">
        <v>188</v>
      </c>
      <c r="F27" s="85">
        <v>34094.631999999998</v>
      </c>
      <c r="G27" s="78">
        <v>52098.572999999997</v>
      </c>
      <c r="H27" s="26"/>
      <c r="I27" s="26"/>
      <c r="J27" s="26"/>
      <c r="K27" s="26"/>
      <c r="L27" s="26"/>
      <c r="M27" s="26"/>
      <c r="N27" s="26"/>
      <c r="O27" s="26"/>
    </row>
    <row r="28" spans="1:15" ht="15.75" x14ac:dyDescent="0.25">
      <c r="A28" s="91" t="s">
        <v>127</v>
      </c>
      <c r="B28" s="85">
        <v>17752.952000000001</v>
      </c>
      <c r="C28" s="78">
        <v>36524.923000000003</v>
      </c>
      <c r="D28" s="79"/>
      <c r="E28" s="91" t="s">
        <v>127</v>
      </c>
      <c r="F28" s="85">
        <v>23641.225999999999</v>
      </c>
      <c r="G28" s="78">
        <v>37190.446000000004</v>
      </c>
      <c r="H28" s="26"/>
      <c r="I28" s="26"/>
      <c r="J28" s="26"/>
      <c r="K28" s="26"/>
      <c r="L28" s="26"/>
      <c r="M28" s="26"/>
      <c r="N28" s="26"/>
      <c r="O28" s="26"/>
    </row>
    <row r="29" spans="1:15" ht="15.75" x14ac:dyDescent="0.25">
      <c r="A29" s="91" t="s">
        <v>125</v>
      </c>
      <c r="B29" s="85">
        <v>5529.1710000000003</v>
      </c>
      <c r="C29" s="78">
        <v>12306.396000000001</v>
      </c>
      <c r="D29" s="79"/>
      <c r="E29" s="91" t="s">
        <v>177</v>
      </c>
      <c r="F29" s="85">
        <v>19641.366000000002</v>
      </c>
      <c r="G29" s="78">
        <v>56243.201000000001</v>
      </c>
      <c r="H29" s="26"/>
      <c r="I29" s="26"/>
      <c r="J29" s="26"/>
      <c r="K29" s="26"/>
      <c r="L29" s="26"/>
      <c r="M29" s="26"/>
      <c r="N29" s="26"/>
      <c r="O29" s="26"/>
    </row>
    <row r="30" spans="1:15" ht="15.75" x14ac:dyDescent="0.25">
      <c r="A30" s="91" t="s">
        <v>134</v>
      </c>
      <c r="B30" s="85">
        <v>5370.9570000000003</v>
      </c>
      <c r="C30" s="78">
        <v>9153.7610000000004</v>
      </c>
      <c r="D30" s="79"/>
      <c r="E30" s="91" t="s">
        <v>125</v>
      </c>
      <c r="F30" s="85">
        <v>8939.6740000000009</v>
      </c>
      <c r="G30" s="78">
        <v>14565.922</v>
      </c>
      <c r="H30" s="26"/>
      <c r="I30" s="26"/>
      <c r="J30" s="26"/>
      <c r="K30" s="26"/>
      <c r="L30" s="26"/>
      <c r="M30" s="26"/>
      <c r="N30" s="26"/>
      <c r="O30" s="26"/>
    </row>
    <row r="31" spans="1:15" ht="15.75" x14ac:dyDescent="0.25">
      <c r="A31" s="91" t="s">
        <v>132</v>
      </c>
      <c r="B31" s="85">
        <v>3863.835</v>
      </c>
      <c r="C31" s="78">
        <v>11918.700999999999</v>
      </c>
      <c r="D31" s="79"/>
      <c r="E31" s="91" t="s">
        <v>132</v>
      </c>
      <c r="F31" s="85">
        <v>5687.0209999999997</v>
      </c>
      <c r="G31" s="78">
        <v>10683.603999999999</v>
      </c>
      <c r="H31" s="26"/>
      <c r="I31" s="26"/>
      <c r="J31" s="26"/>
      <c r="K31" s="26"/>
      <c r="L31" s="26"/>
      <c r="M31" s="26"/>
      <c r="N31" s="26"/>
      <c r="O31" s="26"/>
    </row>
    <row r="32" spans="1:15" ht="15.75" x14ac:dyDescent="0.25">
      <c r="A32" s="91" t="s">
        <v>121</v>
      </c>
      <c r="B32" s="85">
        <v>2511.5830000000001</v>
      </c>
      <c r="C32" s="78">
        <v>6776.0969999999998</v>
      </c>
      <c r="D32" s="79"/>
      <c r="E32" s="91" t="s">
        <v>134</v>
      </c>
      <c r="F32" s="85">
        <v>5313.7749999999996</v>
      </c>
      <c r="G32" s="78">
        <v>7529.92</v>
      </c>
      <c r="H32" s="26"/>
      <c r="I32" s="26"/>
      <c r="J32" s="26"/>
      <c r="K32" s="26"/>
      <c r="L32" s="26"/>
      <c r="M32" s="26"/>
      <c r="N32" s="26"/>
      <c r="O32" s="26"/>
    </row>
    <row r="33" spans="1:15" ht="15.75" x14ac:dyDescent="0.25">
      <c r="A33" s="91" t="s">
        <v>140</v>
      </c>
      <c r="B33" s="85">
        <v>2247.86</v>
      </c>
      <c r="C33" s="78">
        <v>4186.9089999999997</v>
      </c>
      <c r="D33" s="79"/>
      <c r="E33" s="91" t="s">
        <v>140</v>
      </c>
      <c r="F33" s="85">
        <v>3174.9659999999999</v>
      </c>
      <c r="G33" s="78">
        <v>4080.261</v>
      </c>
      <c r="H33" s="26"/>
      <c r="I33" s="26"/>
      <c r="J33" s="26"/>
      <c r="K33" s="26"/>
      <c r="L33" s="26"/>
      <c r="M33" s="26"/>
      <c r="N33" s="26"/>
      <c r="O33" s="26"/>
    </row>
    <row r="34" spans="1:15" ht="15.75" x14ac:dyDescent="0.25">
      <c r="A34" s="91" t="s">
        <v>177</v>
      </c>
      <c r="B34" s="85">
        <v>1518.279</v>
      </c>
      <c r="C34" s="78">
        <v>2526.8539999999998</v>
      </c>
      <c r="D34" s="79"/>
      <c r="E34" s="91" t="s">
        <v>124</v>
      </c>
      <c r="F34" s="85">
        <v>1481.7850000000001</v>
      </c>
      <c r="G34" s="78">
        <v>2754.7739999999999</v>
      </c>
      <c r="H34" s="26"/>
      <c r="I34" s="26"/>
      <c r="J34" s="26"/>
      <c r="K34" s="26"/>
      <c r="L34" s="26"/>
      <c r="M34" s="26"/>
      <c r="N34" s="26"/>
      <c r="O34" s="26"/>
    </row>
    <row r="35" spans="1:15" ht="16.5" thickBot="1" x14ac:dyDescent="0.3">
      <c r="A35" s="92" t="s">
        <v>124</v>
      </c>
      <c r="B35" s="86">
        <v>1412.1690000000001</v>
      </c>
      <c r="C35" s="80">
        <v>3460.6770000000001</v>
      </c>
      <c r="D35" s="81"/>
      <c r="E35" s="92" t="s">
        <v>121</v>
      </c>
      <c r="F35" s="86">
        <v>1355.866</v>
      </c>
      <c r="G35" s="80">
        <v>2782.413</v>
      </c>
      <c r="H35" s="26"/>
      <c r="I35" s="26"/>
      <c r="J35" s="26"/>
      <c r="K35" s="26"/>
      <c r="L35" s="26"/>
      <c r="M35" s="26"/>
      <c r="N35" s="26"/>
      <c r="O35" s="26"/>
    </row>
    <row r="36" spans="1:15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 x14ac:dyDescent="0.2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theme="7" tint="0.39997558519241921"/>
  </sheetPr>
  <dimension ref="A1:Q20"/>
  <sheetViews>
    <sheetView workbookViewId="0">
      <selection activeCell="B28" sqref="B28"/>
    </sheetView>
  </sheetViews>
  <sheetFormatPr defaultRowHeight="12.75" x14ac:dyDescent="0.2"/>
  <cols>
    <col min="1" max="1" width="28.28515625" customWidth="1"/>
    <col min="2" max="2" width="9.85546875" customWidth="1"/>
    <col min="3" max="3" width="11.85546875" customWidth="1"/>
    <col min="4" max="4" width="1.7109375" customWidth="1"/>
    <col min="5" max="5" width="28.140625" customWidth="1"/>
    <col min="6" max="6" width="10.140625" customWidth="1"/>
    <col min="7" max="7" width="10.42578125" customWidth="1"/>
    <col min="10" max="10" width="28.7109375" customWidth="1"/>
    <col min="11" max="12" width="10.28515625" customWidth="1"/>
    <col min="13" max="13" width="1.140625" customWidth="1"/>
    <col min="14" max="14" width="28.7109375" customWidth="1"/>
    <col min="15" max="16" width="12.42578125" customWidth="1"/>
  </cols>
  <sheetData>
    <row r="1" spans="1:17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5.75" x14ac:dyDescent="0.25">
      <c r="A2" s="34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26.25" x14ac:dyDescent="0.4">
      <c r="A3" s="82" t="s">
        <v>175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.75" x14ac:dyDescent="0.25">
      <c r="A4" s="64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19.5" thickBot="1" x14ac:dyDescent="0.35">
      <c r="A5" s="94" t="s">
        <v>181</v>
      </c>
      <c r="B5" s="26"/>
      <c r="C5" s="26"/>
      <c r="D5" s="26"/>
      <c r="E5" s="26"/>
      <c r="F5" s="26"/>
      <c r="G5" s="26"/>
      <c r="H5" s="26"/>
      <c r="I5" s="26"/>
      <c r="J5" s="94" t="s">
        <v>176</v>
      </c>
      <c r="K5" s="26"/>
      <c r="L5" s="26"/>
      <c r="M5" s="26"/>
      <c r="N5" s="26"/>
      <c r="O5" s="26"/>
      <c r="P5" s="26"/>
      <c r="Q5" s="26"/>
    </row>
    <row r="6" spans="1:17" ht="21.75" thickBot="1" x14ac:dyDescent="0.4">
      <c r="A6" s="65" t="s">
        <v>220</v>
      </c>
      <c r="B6" s="66"/>
      <c r="C6" s="66"/>
      <c r="D6" s="66"/>
      <c r="E6" s="66"/>
      <c r="F6" s="66"/>
      <c r="G6" s="67"/>
      <c r="H6" s="26"/>
      <c r="I6" s="26"/>
      <c r="J6" s="65" t="s">
        <v>220</v>
      </c>
      <c r="K6" s="66"/>
      <c r="L6" s="66"/>
      <c r="M6" s="66"/>
      <c r="N6" s="66"/>
      <c r="O6" s="66"/>
      <c r="P6" s="67"/>
      <c r="Q6" s="26"/>
    </row>
    <row r="7" spans="1:17" ht="16.5" thickBot="1" x14ac:dyDescent="0.3">
      <c r="A7" s="69" t="s">
        <v>245</v>
      </c>
      <c r="B7" s="70"/>
      <c r="C7" s="71"/>
      <c r="D7" s="72"/>
      <c r="E7" s="69" t="s">
        <v>264</v>
      </c>
      <c r="F7" s="70"/>
      <c r="G7" s="71"/>
      <c r="H7" s="26"/>
      <c r="I7" s="26"/>
      <c r="J7" s="69" t="s">
        <v>245</v>
      </c>
      <c r="K7" s="70"/>
      <c r="L7" s="71"/>
      <c r="M7" s="72"/>
      <c r="N7" s="69" t="s">
        <v>264</v>
      </c>
      <c r="O7" s="70"/>
      <c r="P7" s="71"/>
      <c r="Q7" s="26"/>
    </row>
    <row r="8" spans="1:17" ht="30" x14ac:dyDescent="0.25">
      <c r="A8" s="73" t="s">
        <v>115</v>
      </c>
      <c r="B8" s="83" t="s">
        <v>116</v>
      </c>
      <c r="C8" s="74" t="s">
        <v>117</v>
      </c>
      <c r="D8" s="75"/>
      <c r="E8" s="73" t="s">
        <v>115</v>
      </c>
      <c r="F8" s="83" t="s">
        <v>116</v>
      </c>
      <c r="G8" s="74" t="s">
        <v>117</v>
      </c>
      <c r="H8" s="26"/>
      <c r="I8" s="26"/>
      <c r="J8" s="73" t="s">
        <v>115</v>
      </c>
      <c r="K8" s="83" t="s">
        <v>116</v>
      </c>
      <c r="L8" s="74" t="s">
        <v>117</v>
      </c>
      <c r="M8" s="75"/>
      <c r="N8" s="73" t="s">
        <v>115</v>
      </c>
      <c r="O8" s="83" t="s">
        <v>116</v>
      </c>
      <c r="P8" s="74" t="s">
        <v>117</v>
      </c>
      <c r="Q8" s="26"/>
    </row>
    <row r="9" spans="1:17" ht="15.75" x14ac:dyDescent="0.2">
      <c r="A9" s="93" t="s">
        <v>118</v>
      </c>
      <c r="B9" s="84">
        <v>116079.367</v>
      </c>
      <c r="C9" s="76">
        <v>168911.516</v>
      </c>
      <c r="D9" s="77"/>
      <c r="E9" s="93" t="s">
        <v>118</v>
      </c>
      <c r="F9" s="84">
        <v>121341.338</v>
      </c>
      <c r="G9" s="76">
        <v>171319.58900000001</v>
      </c>
      <c r="H9" s="26"/>
      <c r="I9" s="26"/>
      <c r="J9" s="93" t="s">
        <v>118</v>
      </c>
      <c r="K9" s="84">
        <v>190474.26800000001</v>
      </c>
      <c r="L9" s="76">
        <v>134847.61900000001</v>
      </c>
      <c r="M9" s="77"/>
      <c r="N9" s="93" t="s">
        <v>118</v>
      </c>
      <c r="O9" s="84">
        <v>198941.88699999999</v>
      </c>
      <c r="P9" s="76">
        <v>132405.152</v>
      </c>
      <c r="Q9" s="26"/>
    </row>
    <row r="10" spans="1:17" ht="15.75" x14ac:dyDescent="0.25">
      <c r="A10" s="91" t="s">
        <v>126</v>
      </c>
      <c r="B10" s="85">
        <v>49568.633999999998</v>
      </c>
      <c r="C10" s="87">
        <v>72101.351999999999</v>
      </c>
      <c r="D10" s="79"/>
      <c r="E10" s="91" t="s">
        <v>126</v>
      </c>
      <c r="F10" s="85">
        <v>55606.451000000001</v>
      </c>
      <c r="G10" s="87">
        <v>86299.93</v>
      </c>
      <c r="H10" s="26"/>
      <c r="I10" s="26"/>
      <c r="J10" s="91" t="s">
        <v>140</v>
      </c>
      <c r="K10" s="85">
        <v>75313.603000000003</v>
      </c>
      <c r="L10" s="87">
        <v>66118.289999999994</v>
      </c>
      <c r="M10" s="79">
        <v>0</v>
      </c>
      <c r="N10" s="91" t="s">
        <v>140</v>
      </c>
      <c r="O10" s="85">
        <v>66837.256999999998</v>
      </c>
      <c r="P10" s="87">
        <v>63351.233</v>
      </c>
      <c r="Q10" s="26"/>
    </row>
    <row r="11" spans="1:17" ht="15.75" x14ac:dyDescent="0.25">
      <c r="A11" s="91" t="s">
        <v>135</v>
      </c>
      <c r="B11" s="85">
        <v>17726.005000000001</v>
      </c>
      <c r="C11" s="78">
        <v>28891.654999999999</v>
      </c>
      <c r="D11" s="79"/>
      <c r="E11" s="91" t="s">
        <v>125</v>
      </c>
      <c r="F11" s="85">
        <v>17562.572</v>
      </c>
      <c r="G11" s="78">
        <v>20171.522000000001</v>
      </c>
      <c r="H11" s="26"/>
      <c r="I11" s="26"/>
      <c r="J11" s="91" t="s">
        <v>125</v>
      </c>
      <c r="K11" s="85">
        <v>25071.494999999999</v>
      </c>
      <c r="L11" s="78">
        <v>13208.21</v>
      </c>
      <c r="M11" s="79">
        <v>0</v>
      </c>
      <c r="N11" s="91" t="s">
        <v>125</v>
      </c>
      <c r="O11" s="85">
        <v>33351.427000000003</v>
      </c>
      <c r="P11" s="78">
        <v>15916.146000000001</v>
      </c>
      <c r="Q11" s="26"/>
    </row>
    <row r="12" spans="1:17" ht="15.75" x14ac:dyDescent="0.25">
      <c r="A12" s="91" t="s">
        <v>125</v>
      </c>
      <c r="B12" s="85">
        <v>15949.998</v>
      </c>
      <c r="C12" s="78">
        <v>19900.007000000001</v>
      </c>
      <c r="D12" s="79"/>
      <c r="E12" s="91" t="s">
        <v>135</v>
      </c>
      <c r="F12" s="85">
        <v>12289.394</v>
      </c>
      <c r="G12" s="78">
        <v>19038.102999999999</v>
      </c>
      <c r="H12" s="26"/>
      <c r="I12" s="26"/>
      <c r="J12" s="91" t="s">
        <v>141</v>
      </c>
      <c r="K12" s="85">
        <v>17282.133000000002</v>
      </c>
      <c r="L12" s="78">
        <v>9497.7720000000008</v>
      </c>
      <c r="M12" s="79">
        <v>0</v>
      </c>
      <c r="N12" s="91" t="s">
        <v>141</v>
      </c>
      <c r="O12" s="85">
        <v>18064.616999999998</v>
      </c>
      <c r="P12" s="78">
        <v>7871.52</v>
      </c>
      <c r="Q12" s="26"/>
    </row>
    <row r="13" spans="1:17" ht="15.75" x14ac:dyDescent="0.25">
      <c r="A13" s="91" t="s">
        <v>119</v>
      </c>
      <c r="B13" s="85">
        <v>10155.739</v>
      </c>
      <c r="C13" s="78">
        <v>19350.108</v>
      </c>
      <c r="D13" s="79"/>
      <c r="E13" s="91" t="s">
        <v>138</v>
      </c>
      <c r="F13" s="85">
        <v>10713.777</v>
      </c>
      <c r="G13" s="78">
        <v>11233.314</v>
      </c>
      <c r="H13" s="26"/>
      <c r="I13" s="26"/>
      <c r="J13" s="91" t="s">
        <v>188</v>
      </c>
      <c r="K13" s="85">
        <v>17049.823</v>
      </c>
      <c r="L13" s="78">
        <v>7566.6210000000001</v>
      </c>
      <c r="M13" s="79">
        <v>0</v>
      </c>
      <c r="N13" s="91" t="s">
        <v>188</v>
      </c>
      <c r="O13" s="85">
        <v>15243.17</v>
      </c>
      <c r="P13" s="78">
        <v>6009.66</v>
      </c>
      <c r="Q13" s="26"/>
    </row>
    <row r="14" spans="1:17" ht="15.75" x14ac:dyDescent="0.25">
      <c r="A14" s="91" t="s">
        <v>138</v>
      </c>
      <c r="B14" s="85">
        <v>9063.7289999999994</v>
      </c>
      <c r="C14" s="78">
        <v>12021.029</v>
      </c>
      <c r="D14" s="79"/>
      <c r="E14" s="91" t="s">
        <v>119</v>
      </c>
      <c r="F14" s="85">
        <v>9977.8889999999992</v>
      </c>
      <c r="G14" s="78">
        <v>18058.274000000001</v>
      </c>
      <c r="H14" s="26"/>
      <c r="I14" s="26"/>
      <c r="J14" s="91" t="s">
        <v>126</v>
      </c>
      <c r="K14" s="85">
        <v>9180.0360000000001</v>
      </c>
      <c r="L14" s="78">
        <v>4968.6400000000003</v>
      </c>
      <c r="M14" s="79">
        <v>0</v>
      </c>
      <c r="N14" s="91" t="s">
        <v>126</v>
      </c>
      <c r="O14" s="85">
        <v>13980.695</v>
      </c>
      <c r="P14" s="78">
        <v>6620.625</v>
      </c>
      <c r="Q14" s="26"/>
    </row>
    <row r="15" spans="1:17" ht="15.75" x14ac:dyDescent="0.25">
      <c r="A15" s="91" t="s">
        <v>188</v>
      </c>
      <c r="B15" s="85">
        <v>4413.1059999999998</v>
      </c>
      <c r="C15" s="78">
        <v>4561.2860000000001</v>
      </c>
      <c r="D15" s="79"/>
      <c r="E15" s="91" t="s">
        <v>188</v>
      </c>
      <c r="F15" s="85">
        <v>6088.6970000000001</v>
      </c>
      <c r="G15" s="78">
        <v>5190.857</v>
      </c>
      <c r="H15" s="26"/>
      <c r="I15" s="26"/>
      <c r="J15" s="91" t="s">
        <v>133</v>
      </c>
      <c r="K15" s="85">
        <v>7812.1440000000002</v>
      </c>
      <c r="L15" s="78">
        <v>4850.8909999999996</v>
      </c>
      <c r="M15" s="79">
        <v>0</v>
      </c>
      <c r="N15" s="91" t="s">
        <v>138</v>
      </c>
      <c r="O15" s="85">
        <v>10879.825999999999</v>
      </c>
      <c r="P15" s="78">
        <v>5434.8789999999999</v>
      </c>
      <c r="Q15" s="26"/>
    </row>
    <row r="16" spans="1:17" ht="15.75" x14ac:dyDescent="0.25">
      <c r="A16" s="91" t="s">
        <v>137</v>
      </c>
      <c r="B16" s="85">
        <v>2726.8919999999998</v>
      </c>
      <c r="C16" s="78">
        <v>3386.3760000000002</v>
      </c>
      <c r="D16" s="79"/>
      <c r="E16" s="91" t="s">
        <v>223</v>
      </c>
      <c r="F16" s="85">
        <v>3866.2559999999999</v>
      </c>
      <c r="G16" s="78">
        <v>4973.9930000000004</v>
      </c>
      <c r="H16" s="26"/>
      <c r="I16" s="26"/>
      <c r="J16" s="91" t="s">
        <v>122</v>
      </c>
      <c r="K16" s="85">
        <v>7808.0690000000004</v>
      </c>
      <c r="L16" s="78">
        <v>4637.5870000000004</v>
      </c>
      <c r="M16" s="79">
        <v>0</v>
      </c>
      <c r="N16" s="91" t="s">
        <v>133</v>
      </c>
      <c r="O16" s="85">
        <v>10457.972</v>
      </c>
      <c r="P16" s="78">
        <v>5915.3540000000003</v>
      </c>
      <c r="Q16" s="26"/>
    </row>
    <row r="17" spans="1:17" ht="15.75" x14ac:dyDescent="0.25">
      <c r="A17" s="91" t="s">
        <v>140</v>
      </c>
      <c r="B17" s="85">
        <v>2494.9259999999999</v>
      </c>
      <c r="C17" s="78">
        <v>3279.9119999999998</v>
      </c>
      <c r="D17" s="79"/>
      <c r="E17" s="91" t="s">
        <v>137</v>
      </c>
      <c r="F17" s="85">
        <v>2402.0659999999998</v>
      </c>
      <c r="G17" s="78">
        <v>3032.4290000000001</v>
      </c>
      <c r="H17" s="26"/>
      <c r="I17" s="26"/>
      <c r="J17" s="91" t="s">
        <v>138</v>
      </c>
      <c r="K17" s="85">
        <v>7092.9480000000003</v>
      </c>
      <c r="L17" s="78">
        <v>3966.5819999999999</v>
      </c>
      <c r="M17" s="79">
        <v>0</v>
      </c>
      <c r="N17" s="91" t="s">
        <v>122</v>
      </c>
      <c r="O17" s="85">
        <v>9163.9709999999995</v>
      </c>
      <c r="P17" s="78">
        <v>5760.7380000000003</v>
      </c>
      <c r="Q17" s="26"/>
    </row>
    <row r="18" spans="1:17" ht="15.75" x14ac:dyDescent="0.25">
      <c r="A18" s="91" t="s">
        <v>223</v>
      </c>
      <c r="B18" s="85">
        <v>2087.21</v>
      </c>
      <c r="C18" s="78">
        <v>3147.614</v>
      </c>
      <c r="D18" s="79"/>
      <c r="E18" s="91" t="s">
        <v>140</v>
      </c>
      <c r="F18" s="85">
        <v>1498.421</v>
      </c>
      <c r="G18" s="78">
        <v>1646.02</v>
      </c>
      <c r="H18" s="26"/>
      <c r="I18" s="26"/>
      <c r="J18" s="91" t="s">
        <v>135</v>
      </c>
      <c r="K18" s="85">
        <v>5065.1589999999997</v>
      </c>
      <c r="L18" s="78">
        <v>5707.4859999999999</v>
      </c>
      <c r="M18" s="79">
        <v>0</v>
      </c>
      <c r="N18" s="91" t="s">
        <v>230</v>
      </c>
      <c r="O18" s="85">
        <v>4374.7610000000004</v>
      </c>
      <c r="P18" s="78">
        <v>4584.7330000000002</v>
      </c>
      <c r="Q18" s="26"/>
    </row>
    <row r="19" spans="1:17" ht="15.75" x14ac:dyDescent="0.25">
      <c r="A19" s="91" t="s">
        <v>136</v>
      </c>
      <c r="B19" s="85">
        <v>657.34100000000001</v>
      </c>
      <c r="C19" s="78">
        <v>816.21</v>
      </c>
      <c r="D19" s="79"/>
      <c r="E19" s="91" t="s">
        <v>136</v>
      </c>
      <c r="F19" s="85">
        <v>580.26300000000003</v>
      </c>
      <c r="G19" s="78">
        <v>786.51400000000001</v>
      </c>
      <c r="H19" s="26"/>
      <c r="I19" s="26"/>
      <c r="J19" s="91" t="s">
        <v>139</v>
      </c>
      <c r="K19" s="85">
        <v>4451.2479999999996</v>
      </c>
      <c r="L19" s="78">
        <v>4475.2740000000003</v>
      </c>
      <c r="M19" s="79">
        <v>0</v>
      </c>
      <c r="N19" s="91" t="s">
        <v>119</v>
      </c>
      <c r="O19" s="85">
        <v>4034.989</v>
      </c>
      <c r="P19" s="78">
        <v>2080.5129999999999</v>
      </c>
      <c r="Q19" s="26"/>
    </row>
    <row r="20" spans="1:17" ht="16.5" thickBot="1" x14ac:dyDescent="0.3">
      <c r="A20" s="92" t="s">
        <v>224</v>
      </c>
      <c r="B20" s="86">
        <v>273.83199999999999</v>
      </c>
      <c r="C20" s="80">
        <v>414.15699999999998</v>
      </c>
      <c r="D20" s="79"/>
      <c r="E20" s="92" t="s">
        <v>263</v>
      </c>
      <c r="F20" s="86">
        <v>329.06700000000001</v>
      </c>
      <c r="G20" s="80">
        <v>336.952</v>
      </c>
      <c r="H20" s="26"/>
      <c r="I20" s="26"/>
      <c r="J20" s="92" t="s">
        <v>119</v>
      </c>
      <c r="K20" s="86">
        <v>3514.2869999999998</v>
      </c>
      <c r="L20" s="80">
        <v>1953.9469999999999</v>
      </c>
      <c r="M20" s="79">
        <v>0</v>
      </c>
      <c r="N20" s="92" t="s">
        <v>135</v>
      </c>
      <c r="O20" s="86">
        <v>3176.636</v>
      </c>
      <c r="P20" s="80">
        <v>3032.3389999999999</v>
      </c>
      <c r="Q20" s="26"/>
    </row>
  </sheetData>
  <sortState ref="E7:G21">
    <sortCondition descending="1" ref="F7:F21"/>
  </sortState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F31"/>
  <sheetViews>
    <sheetView topLeftCell="A10" workbookViewId="0">
      <selection activeCell="E8" sqref="E8"/>
    </sheetView>
  </sheetViews>
  <sheetFormatPr defaultColWidth="18" defaultRowHeight="18.75" x14ac:dyDescent="0.3"/>
  <cols>
    <col min="1" max="1" width="22.42578125" style="2" customWidth="1"/>
    <col min="2" max="2" width="24.7109375" style="2" customWidth="1"/>
    <col min="3" max="3" width="21.85546875" style="2" customWidth="1"/>
    <col min="4" max="4" width="17.42578125" style="3" customWidth="1"/>
    <col min="5" max="16384" width="18" style="2"/>
  </cols>
  <sheetData>
    <row r="1" spans="1:6" ht="19.5" thickBot="1" x14ac:dyDescent="0.35">
      <c r="A1" s="4" t="s">
        <v>44</v>
      </c>
      <c r="B1" s="5"/>
      <c r="C1" s="5"/>
      <c r="D1" s="6"/>
      <c r="F1" s="7"/>
    </row>
    <row r="2" spans="1:6" s="8" customFormat="1" x14ac:dyDescent="0.3">
      <c r="A2" s="9" t="s">
        <v>45</v>
      </c>
      <c r="B2" s="10" t="s">
        <v>46</v>
      </c>
      <c r="C2" s="10" t="s">
        <v>47</v>
      </c>
      <c r="D2" s="11" t="s">
        <v>48</v>
      </c>
      <c r="E2" s="7"/>
      <c r="F2" s="7"/>
    </row>
    <row r="3" spans="1:6" x14ac:dyDescent="0.3">
      <c r="A3" s="12" t="s">
        <v>49</v>
      </c>
      <c r="B3" s="13" t="s">
        <v>50</v>
      </c>
      <c r="C3" s="14" t="s">
        <v>27</v>
      </c>
      <c r="D3" s="15" t="s">
        <v>51</v>
      </c>
      <c r="F3" s="7"/>
    </row>
    <row r="4" spans="1:6" x14ac:dyDescent="0.3">
      <c r="A4" s="12" t="s">
        <v>6</v>
      </c>
      <c r="B4" s="13" t="s">
        <v>52</v>
      </c>
      <c r="C4" s="14" t="s">
        <v>28</v>
      </c>
      <c r="D4" s="15" t="s">
        <v>53</v>
      </c>
      <c r="F4" s="7"/>
    </row>
    <row r="5" spans="1:6" x14ac:dyDescent="0.3">
      <c r="A5" s="12" t="s">
        <v>20</v>
      </c>
      <c r="B5" s="13" t="s">
        <v>54</v>
      </c>
      <c r="C5" s="14" t="s">
        <v>29</v>
      </c>
      <c r="D5" s="15" t="s">
        <v>55</v>
      </c>
      <c r="F5" s="7"/>
    </row>
    <row r="6" spans="1:6" x14ac:dyDescent="0.3">
      <c r="A6" s="12" t="s">
        <v>21</v>
      </c>
      <c r="B6" s="13" t="s">
        <v>56</v>
      </c>
      <c r="C6" s="14" t="s">
        <v>30</v>
      </c>
      <c r="D6" s="15" t="s">
        <v>57</v>
      </c>
      <c r="F6" s="7"/>
    </row>
    <row r="7" spans="1:6" x14ac:dyDescent="0.3">
      <c r="A7" s="12" t="s">
        <v>7</v>
      </c>
      <c r="B7" s="13" t="s">
        <v>58</v>
      </c>
      <c r="C7" s="14" t="s">
        <v>59</v>
      </c>
      <c r="D7" s="15" t="s">
        <v>60</v>
      </c>
      <c r="F7" s="7"/>
    </row>
    <row r="8" spans="1:6" x14ac:dyDescent="0.3">
      <c r="A8" s="12" t="s">
        <v>8</v>
      </c>
      <c r="B8" s="13" t="s">
        <v>61</v>
      </c>
      <c r="C8" s="14" t="s">
        <v>62</v>
      </c>
      <c r="D8" s="15" t="s">
        <v>63</v>
      </c>
      <c r="F8" s="7"/>
    </row>
    <row r="9" spans="1:6" x14ac:dyDescent="0.3">
      <c r="A9" s="12" t="s">
        <v>9</v>
      </c>
      <c r="B9" s="13" t="s">
        <v>64</v>
      </c>
      <c r="C9" s="14" t="s">
        <v>32</v>
      </c>
      <c r="D9" s="15" t="s">
        <v>65</v>
      </c>
      <c r="F9" s="7"/>
    </row>
    <row r="10" spans="1:6" x14ac:dyDescent="0.3">
      <c r="A10" s="12" t="s">
        <v>11</v>
      </c>
      <c r="B10" s="13" t="s">
        <v>66</v>
      </c>
      <c r="C10" s="14" t="s">
        <v>67</v>
      </c>
      <c r="D10" s="15" t="s">
        <v>68</v>
      </c>
      <c r="F10" s="7"/>
    </row>
    <row r="11" spans="1:6" x14ac:dyDescent="0.3">
      <c r="A11" s="12" t="s">
        <v>10</v>
      </c>
      <c r="B11" s="13" t="s">
        <v>69</v>
      </c>
      <c r="C11" s="14" t="s">
        <v>33</v>
      </c>
      <c r="D11" s="15" t="s">
        <v>70</v>
      </c>
      <c r="F11" s="7"/>
    </row>
    <row r="12" spans="1:6" x14ac:dyDescent="0.3">
      <c r="A12" s="12" t="s">
        <v>22</v>
      </c>
      <c r="B12" s="13" t="s">
        <v>71</v>
      </c>
      <c r="C12" s="14" t="s">
        <v>72</v>
      </c>
      <c r="D12" s="15" t="s">
        <v>73</v>
      </c>
      <c r="F12" s="7"/>
    </row>
    <row r="13" spans="1:6" x14ac:dyDescent="0.3">
      <c r="A13" s="12" t="s">
        <v>24</v>
      </c>
      <c r="B13" s="13" t="s">
        <v>74</v>
      </c>
      <c r="C13" s="14" t="s">
        <v>34</v>
      </c>
      <c r="D13" s="15" t="s">
        <v>75</v>
      </c>
      <c r="F13" s="7"/>
    </row>
    <row r="14" spans="1:6" x14ac:dyDescent="0.3">
      <c r="A14" s="12" t="s">
        <v>23</v>
      </c>
      <c r="B14" s="13" t="s">
        <v>76</v>
      </c>
      <c r="C14" s="14" t="s">
        <v>77</v>
      </c>
      <c r="D14" s="15" t="s">
        <v>78</v>
      </c>
      <c r="F14" s="7"/>
    </row>
    <row r="15" spans="1:6" x14ac:dyDescent="0.3">
      <c r="A15" s="12" t="s">
        <v>13</v>
      </c>
      <c r="B15" s="13" t="s">
        <v>79</v>
      </c>
      <c r="C15" s="14" t="s">
        <v>80</v>
      </c>
      <c r="D15" s="15" t="s">
        <v>81</v>
      </c>
      <c r="F15" s="7"/>
    </row>
    <row r="16" spans="1:6" x14ac:dyDescent="0.3">
      <c r="A16" s="12" t="s">
        <v>82</v>
      </c>
      <c r="B16" s="13" t="s">
        <v>83</v>
      </c>
      <c r="C16" s="14" t="s">
        <v>43</v>
      </c>
      <c r="D16" s="15" t="s">
        <v>84</v>
      </c>
      <c r="F16" s="7"/>
    </row>
    <row r="17" spans="1:6" x14ac:dyDescent="0.3">
      <c r="A17" s="12" t="s">
        <v>85</v>
      </c>
      <c r="B17" s="13" t="s">
        <v>86</v>
      </c>
      <c r="C17" s="14" t="s">
        <v>42</v>
      </c>
      <c r="D17" s="15" t="s">
        <v>87</v>
      </c>
      <c r="F17" s="7"/>
    </row>
    <row r="18" spans="1:6" x14ac:dyDescent="0.3">
      <c r="A18" s="12" t="s">
        <v>25</v>
      </c>
      <c r="B18" s="13" t="s">
        <v>88</v>
      </c>
      <c r="C18" s="14" t="s">
        <v>35</v>
      </c>
      <c r="D18" s="15" t="s">
        <v>89</v>
      </c>
      <c r="F18" s="7"/>
    </row>
    <row r="19" spans="1:6" x14ac:dyDescent="0.3">
      <c r="A19" s="12" t="s">
        <v>15</v>
      </c>
      <c r="B19" s="13" t="s">
        <v>90</v>
      </c>
      <c r="C19" s="14" t="s">
        <v>91</v>
      </c>
      <c r="D19" s="15" t="s">
        <v>92</v>
      </c>
      <c r="F19" s="7"/>
    </row>
    <row r="20" spans="1:6" x14ac:dyDescent="0.3">
      <c r="A20" s="12" t="s">
        <v>16</v>
      </c>
      <c r="B20" s="13" t="s">
        <v>93</v>
      </c>
      <c r="C20" s="16" t="s">
        <v>94</v>
      </c>
      <c r="D20" s="17" t="s">
        <v>95</v>
      </c>
      <c r="E20" s="18"/>
      <c r="F20" s="7"/>
    </row>
    <row r="21" spans="1:6" x14ac:dyDescent="0.3">
      <c r="A21" s="12" t="s">
        <v>39</v>
      </c>
      <c r="B21" s="13" t="s">
        <v>96</v>
      </c>
      <c r="C21" s="14" t="s">
        <v>5</v>
      </c>
      <c r="D21" s="15" t="s">
        <v>97</v>
      </c>
      <c r="F21" s="7"/>
    </row>
    <row r="22" spans="1:6" ht="19.5" thickBot="1" x14ac:dyDescent="0.35">
      <c r="A22" s="19" t="s">
        <v>18</v>
      </c>
      <c r="B22" s="20" t="s">
        <v>98</v>
      </c>
      <c r="C22" s="21" t="s">
        <v>12</v>
      </c>
      <c r="D22" s="22" t="s">
        <v>111</v>
      </c>
    </row>
    <row r="31" spans="1:6" x14ac:dyDescent="0.3">
      <c r="D31" s="3" t="s">
        <v>99</v>
      </c>
    </row>
  </sheetData>
  <phoneticPr fontId="14" type="noConversion"/>
  <pageMargins left="0.79" right="0.79" top="0.98" bottom="0.98" header="0.5" footer="0.5"/>
  <pageSetup paperSize="9" orientation="portrait" r:id="rId1"/>
  <headerFooter alignWithMargins="0">
    <oddHeader>&amp;A</oddHeader>
    <oddFooter>Strona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2" tint="-0.749992370372631"/>
    <pageSetUpPr autoPageBreaks="0" fitToPage="1"/>
  </sheetPr>
  <dimension ref="A1:P84"/>
  <sheetViews>
    <sheetView showGridLines="0" zoomScale="90" zoomScaleNormal="90" workbookViewId="0">
      <selection activeCell="B2" sqref="B2:O58"/>
    </sheetView>
  </sheetViews>
  <sheetFormatPr defaultColWidth="9.140625" defaultRowHeight="21" x14ac:dyDescent="0.35"/>
  <cols>
    <col min="1" max="1" width="4.42578125" style="125" customWidth="1"/>
    <col min="2" max="2" width="27.28515625" style="125" customWidth="1"/>
    <col min="3" max="3" width="10.140625" style="125" customWidth="1"/>
    <col min="4" max="6" width="10.140625" style="125" bestFit="1" customWidth="1"/>
    <col min="7" max="7" width="11.42578125" style="125" customWidth="1"/>
    <col min="8" max="8" width="10.140625" style="125" customWidth="1"/>
    <col min="9" max="9" width="10.5703125" style="125" customWidth="1"/>
    <col min="10" max="10" width="12.140625" style="125" customWidth="1"/>
    <col min="11" max="11" width="11.140625" style="125" customWidth="1"/>
    <col min="12" max="12" width="11.7109375" style="125" customWidth="1"/>
    <col min="13" max="13" width="10.28515625" style="125" customWidth="1"/>
    <col min="14" max="14" width="10.7109375" style="125" customWidth="1"/>
    <col min="15" max="15" width="10" style="125" customWidth="1"/>
    <col min="16" max="22" width="9.140625" style="125"/>
    <col min="23" max="23" width="10.7109375" style="125" bestFit="1" customWidth="1"/>
    <col min="24" max="16384" width="9.140625" style="125"/>
  </cols>
  <sheetData>
    <row r="1" spans="2:15" s="26" customFormat="1" ht="45" customHeight="1" thickBot="1" x14ac:dyDescent="0.25">
      <c r="B1" s="33" t="s">
        <v>191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2:15" x14ac:dyDescent="0.35">
      <c r="B2" s="267"/>
      <c r="C2" s="268"/>
      <c r="D2" s="269" t="s">
        <v>100</v>
      </c>
      <c r="E2" s="270"/>
      <c r="F2" s="269"/>
      <c r="G2" s="269"/>
      <c r="H2" s="271" t="s">
        <v>101</v>
      </c>
      <c r="I2" s="272"/>
      <c r="J2" s="272"/>
      <c r="K2" s="272"/>
      <c r="L2" s="273"/>
      <c r="M2" s="273"/>
      <c r="N2" s="273"/>
      <c r="O2" s="274"/>
    </row>
    <row r="3" spans="2:15" ht="60.75" x14ac:dyDescent="0.35">
      <c r="B3" s="275" t="s">
        <v>102</v>
      </c>
      <c r="C3" s="276" t="s">
        <v>1</v>
      </c>
      <c r="D3" s="277">
        <v>45533</v>
      </c>
      <c r="E3" s="278"/>
      <c r="F3" s="279">
        <v>45526</v>
      </c>
      <c r="G3" s="280"/>
      <c r="H3" s="281" t="s">
        <v>103</v>
      </c>
      <c r="I3" s="282"/>
      <c r="J3" s="283" t="s">
        <v>104</v>
      </c>
      <c r="K3" s="282"/>
      <c r="L3" s="283" t="s">
        <v>105</v>
      </c>
      <c r="M3" s="282"/>
      <c r="N3" s="283" t="s">
        <v>106</v>
      </c>
      <c r="O3" s="284"/>
    </row>
    <row r="4" spans="2:15" ht="21.75" thickBot="1" x14ac:dyDescent="0.4">
      <c r="B4" s="285"/>
      <c r="C4" s="286"/>
      <c r="D4" s="287" t="s">
        <v>2</v>
      </c>
      <c r="E4" s="288" t="s">
        <v>3</v>
      </c>
      <c r="F4" s="289" t="s">
        <v>2</v>
      </c>
      <c r="G4" s="290" t="s">
        <v>3</v>
      </c>
      <c r="H4" s="291" t="s">
        <v>2</v>
      </c>
      <c r="I4" s="292" t="s">
        <v>3</v>
      </c>
      <c r="J4" s="293" t="s">
        <v>2</v>
      </c>
      <c r="K4" s="292" t="s">
        <v>3</v>
      </c>
      <c r="L4" s="293" t="s">
        <v>2</v>
      </c>
      <c r="M4" s="292" t="s">
        <v>3</v>
      </c>
      <c r="N4" s="293" t="s">
        <v>2</v>
      </c>
      <c r="O4" s="294" t="s">
        <v>3</v>
      </c>
    </row>
    <row r="5" spans="2:15" ht="21.75" thickBot="1" x14ac:dyDescent="0.4">
      <c r="B5" s="295">
        <v>1</v>
      </c>
      <c r="C5" s="296">
        <v>2</v>
      </c>
      <c r="D5" s="297">
        <v>3</v>
      </c>
      <c r="E5" s="298">
        <v>4</v>
      </c>
      <c r="F5" s="298">
        <v>5</v>
      </c>
      <c r="G5" s="299">
        <v>6</v>
      </c>
      <c r="H5" s="300">
        <v>7</v>
      </c>
      <c r="I5" s="301">
        <v>8</v>
      </c>
      <c r="J5" s="301">
        <v>9</v>
      </c>
      <c r="K5" s="301">
        <v>10</v>
      </c>
      <c r="L5" s="301">
        <v>11</v>
      </c>
      <c r="M5" s="301">
        <v>12</v>
      </c>
      <c r="N5" s="301">
        <v>13</v>
      </c>
      <c r="O5" s="302">
        <v>14</v>
      </c>
    </row>
    <row r="6" spans="2:15" ht="21.75" thickBot="1" x14ac:dyDescent="0.4">
      <c r="B6" s="303" t="s">
        <v>107</v>
      </c>
      <c r="C6" s="304"/>
      <c r="D6" s="305"/>
      <c r="E6" s="305"/>
      <c r="F6" s="305"/>
      <c r="G6" s="305"/>
      <c r="H6" s="306"/>
      <c r="I6" s="307"/>
      <c r="J6" s="307"/>
      <c r="K6" s="307"/>
      <c r="L6" s="307"/>
      <c r="M6" s="307"/>
      <c r="N6" s="307"/>
      <c r="O6" s="308"/>
    </row>
    <row r="7" spans="2:15" x14ac:dyDescent="0.35">
      <c r="B7" s="309" t="s">
        <v>5</v>
      </c>
      <c r="C7" s="310" t="s">
        <v>4</v>
      </c>
      <c r="D7" s="311">
        <v>22.125</v>
      </c>
      <c r="E7" s="312">
        <v>25.625</v>
      </c>
      <c r="F7" s="313">
        <v>22.125</v>
      </c>
      <c r="G7" s="314">
        <v>25.625</v>
      </c>
      <c r="H7" s="315">
        <v>0</v>
      </c>
      <c r="I7" s="316">
        <v>0</v>
      </c>
      <c r="J7" s="317">
        <v>-3.1021897810218926</v>
      </c>
      <c r="K7" s="316">
        <v>-6.8181818181818175</v>
      </c>
      <c r="L7" s="317">
        <v>-3.1021897810218926</v>
      </c>
      <c r="M7" s="316">
        <v>0</v>
      </c>
      <c r="N7" s="317">
        <v>0</v>
      </c>
      <c r="O7" s="318">
        <v>0</v>
      </c>
    </row>
    <row r="8" spans="2:15" x14ac:dyDescent="0.35">
      <c r="B8" s="319" t="s">
        <v>108</v>
      </c>
      <c r="C8" s="310" t="s">
        <v>4</v>
      </c>
      <c r="D8" s="311">
        <v>1.4000000000000001</v>
      </c>
      <c r="E8" s="312">
        <v>1.9428571428571428</v>
      </c>
      <c r="F8" s="313">
        <v>1.5428571428571427</v>
      </c>
      <c r="G8" s="314">
        <v>2.0571428571428574</v>
      </c>
      <c r="H8" s="315">
        <v>-9.2592592592592418</v>
      </c>
      <c r="I8" s="316">
        <v>-5.5555555555555678</v>
      </c>
      <c r="J8" s="317">
        <v>-2.3255813953488289</v>
      </c>
      <c r="K8" s="316">
        <v>3.1605562579013791</v>
      </c>
      <c r="L8" s="317">
        <v>-2.3255813953488289</v>
      </c>
      <c r="M8" s="316">
        <v>6.457925636007829</v>
      </c>
      <c r="N8" s="317">
        <v>29.230769230769255</v>
      </c>
      <c r="O8" s="318">
        <v>32.467532467532457</v>
      </c>
    </row>
    <row r="9" spans="2:15" x14ac:dyDescent="0.35">
      <c r="B9" s="319" t="s">
        <v>6</v>
      </c>
      <c r="C9" s="310" t="s">
        <v>4</v>
      </c>
      <c r="D9" s="311">
        <v>1.7871428571428571</v>
      </c>
      <c r="E9" s="312">
        <v>2.3200000000000003</v>
      </c>
      <c r="F9" s="313">
        <v>1.9928571428571431</v>
      </c>
      <c r="G9" s="314">
        <v>2.6485714285714286</v>
      </c>
      <c r="H9" s="315">
        <v>-10.322580645161301</v>
      </c>
      <c r="I9" s="316">
        <v>-12.405609492988123</v>
      </c>
      <c r="J9" s="317">
        <v>-13.175245806824746</v>
      </c>
      <c r="K9" s="316">
        <v>-17.142857142857139</v>
      </c>
      <c r="L9" s="317">
        <v>-13.175245806824746</v>
      </c>
      <c r="M9" s="316">
        <v>-15.854922279792735</v>
      </c>
      <c r="N9" s="317">
        <v>-3.048307930767252</v>
      </c>
      <c r="O9" s="318">
        <v>-2.9288702928870225</v>
      </c>
    </row>
    <row r="10" spans="2:15" x14ac:dyDescent="0.35">
      <c r="B10" s="319" t="s">
        <v>21</v>
      </c>
      <c r="C10" s="310" t="s">
        <v>17</v>
      </c>
      <c r="D10" s="311">
        <v>6.3999999999999995</v>
      </c>
      <c r="E10" s="312">
        <v>8.0714285714285712</v>
      </c>
      <c r="F10" s="313">
        <v>6.5714285714285712</v>
      </c>
      <c r="G10" s="314">
        <v>8.1428571428571423</v>
      </c>
      <c r="H10" s="315">
        <v>-2.6086956521739175</v>
      </c>
      <c r="I10" s="316">
        <v>-0.8771929824561373</v>
      </c>
      <c r="J10" s="317">
        <v>9.71428571428571</v>
      </c>
      <c r="K10" s="316">
        <v>4.1474654377880151</v>
      </c>
      <c r="L10" s="317">
        <v>9.71428571428571</v>
      </c>
      <c r="M10" s="316">
        <v>15.30612244897959</v>
      </c>
      <c r="N10" s="317">
        <v>23.870967741935466</v>
      </c>
      <c r="O10" s="318">
        <v>24.175824175824172</v>
      </c>
    </row>
    <row r="11" spans="2:15" x14ac:dyDescent="0.35">
      <c r="B11" s="319" t="s">
        <v>7</v>
      </c>
      <c r="C11" s="310" t="s">
        <v>4</v>
      </c>
      <c r="D11" s="311">
        <v>1.4100000000000001</v>
      </c>
      <c r="E11" s="312">
        <v>2.25</v>
      </c>
      <c r="F11" s="313">
        <v>1.3625</v>
      </c>
      <c r="G11" s="314">
        <v>1.7375</v>
      </c>
      <c r="H11" s="315">
        <v>3.4862385321100988</v>
      </c>
      <c r="I11" s="316">
        <v>29.496402877697836</v>
      </c>
      <c r="J11" s="317">
        <v>3.4862385321100988</v>
      </c>
      <c r="K11" s="316">
        <v>25.87412587412587</v>
      </c>
      <c r="L11" s="317">
        <v>3.4862385321100988</v>
      </c>
      <c r="M11" s="316">
        <v>25.87412587412587</v>
      </c>
      <c r="N11" s="317">
        <v>-9.7599999999999909</v>
      </c>
      <c r="O11" s="318">
        <v>16.129032258064516</v>
      </c>
    </row>
    <row r="12" spans="2:15" x14ac:dyDescent="0.35">
      <c r="B12" s="319" t="s">
        <v>8</v>
      </c>
      <c r="C12" s="310" t="s">
        <v>4</v>
      </c>
      <c r="D12" s="311">
        <v>1.5428571428571429</v>
      </c>
      <c r="E12" s="312">
        <v>2.2000000000000002</v>
      </c>
      <c r="F12" s="313">
        <v>1.7714285714285716</v>
      </c>
      <c r="G12" s="314">
        <v>2.2714285714285714</v>
      </c>
      <c r="H12" s="315">
        <v>-12.903225806451616</v>
      </c>
      <c r="I12" s="316">
        <v>-3.1446540880503036</v>
      </c>
      <c r="J12" s="317">
        <v>-15.072083879423323</v>
      </c>
      <c r="K12" s="316">
        <v>-9.589041095890412</v>
      </c>
      <c r="L12" s="317">
        <v>-15.072083879423323</v>
      </c>
      <c r="M12" s="316">
        <v>0</v>
      </c>
      <c r="N12" s="317">
        <v>4.6004842615012098</v>
      </c>
      <c r="O12" s="318">
        <v>4.7619047619047654</v>
      </c>
    </row>
    <row r="13" spans="2:15" x14ac:dyDescent="0.35">
      <c r="B13" s="319" t="s">
        <v>10</v>
      </c>
      <c r="C13" s="310" t="s">
        <v>4</v>
      </c>
      <c r="D13" s="311">
        <v>5.0999999999999996</v>
      </c>
      <c r="E13" s="312">
        <v>7.6</v>
      </c>
      <c r="F13" s="313">
        <v>4.82</v>
      </c>
      <c r="G13" s="314">
        <v>7.26</v>
      </c>
      <c r="H13" s="315">
        <v>5.8091286307053807</v>
      </c>
      <c r="I13" s="316">
        <v>4.6831955922864994</v>
      </c>
      <c r="J13" s="317">
        <v>-14.71571906354515</v>
      </c>
      <c r="K13" s="316">
        <v>-8.4337349397590486</v>
      </c>
      <c r="L13" s="317">
        <v>-14.71571906354515</v>
      </c>
      <c r="M13" s="316">
        <v>-14.606741573033716</v>
      </c>
      <c r="N13" s="317">
        <v>-25.818181818181824</v>
      </c>
      <c r="O13" s="318">
        <v>-10.58823529411765</v>
      </c>
    </row>
    <row r="14" spans="2:15" x14ac:dyDescent="0.35">
      <c r="B14" s="319" t="s">
        <v>257</v>
      </c>
      <c r="C14" s="310" t="s">
        <v>4</v>
      </c>
      <c r="D14" s="311">
        <v>5.5</v>
      </c>
      <c r="E14" s="312">
        <v>7.2857142857142856</v>
      </c>
      <c r="F14" s="313">
        <v>5.9142857142857137</v>
      </c>
      <c r="G14" s="314">
        <v>7.6428571428571432</v>
      </c>
      <c r="H14" s="315">
        <v>-7.0048309178743873</v>
      </c>
      <c r="I14" s="316">
        <v>-4.6728971962616885</v>
      </c>
      <c r="J14" s="317">
        <v>-19.512195121951216</v>
      </c>
      <c r="K14" s="316">
        <v>-11.866359447004617</v>
      </c>
      <c r="L14" s="317">
        <v>-19.512195121951216</v>
      </c>
      <c r="M14" s="316">
        <v>9.9137931034482811</v>
      </c>
      <c r="N14" s="317">
        <v>22.676579925650557</v>
      </c>
      <c r="O14" s="318">
        <v>21.428571428571427</v>
      </c>
    </row>
    <row r="15" spans="2:15" x14ac:dyDescent="0.35">
      <c r="B15" s="319" t="s">
        <v>22</v>
      </c>
      <c r="C15" s="310" t="s">
        <v>4</v>
      </c>
      <c r="D15" s="311">
        <v>4.9857142857142858</v>
      </c>
      <c r="E15" s="312">
        <v>6.4142857142857137</v>
      </c>
      <c r="F15" s="313">
        <v>5.4285714285714288</v>
      </c>
      <c r="G15" s="314">
        <v>6.8571428571428568</v>
      </c>
      <c r="H15" s="315">
        <v>-8.157894736842108</v>
      </c>
      <c r="I15" s="316">
        <v>-6.4583333333333366</v>
      </c>
      <c r="J15" s="317">
        <v>-16.904761904761902</v>
      </c>
      <c r="K15" s="316">
        <v>-7.2633390705679997</v>
      </c>
      <c r="L15" s="317">
        <v>-16.904761904761902</v>
      </c>
      <c r="M15" s="316">
        <v>-17.614678899082577</v>
      </c>
      <c r="N15" s="317">
        <v>-15.734406438631792</v>
      </c>
      <c r="O15" s="318">
        <v>-8.367346938775519</v>
      </c>
    </row>
    <row r="16" spans="2:15" x14ac:dyDescent="0.35">
      <c r="B16" s="319" t="s">
        <v>23</v>
      </c>
      <c r="C16" s="310" t="s">
        <v>4</v>
      </c>
      <c r="D16" s="311">
        <v>3.9833333333333329</v>
      </c>
      <c r="E16" s="312">
        <v>4.9833333333333334</v>
      </c>
      <c r="F16" s="313">
        <v>3.75</v>
      </c>
      <c r="G16" s="314">
        <v>4.9000000000000004</v>
      </c>
      <c r="H16" s="315">
        <v>6.2222222222222117</v>
      </c>
      <c r="I16" s="316">
        <v>1.7006802721088374</v>
      </c>
      <c r="J16" s="317">
        <v>1.1640211640211542</v>
      </c>
      <c r="K16" s="316">
        <v>-2.7642276422764218</v>
      </c>
      <c r="L16" s="317">
        <v>1.1640211640211542</v>
      </c>
      <c r="M16" s="316">
        <v>-7.7160493827160543</v>
      </c>
      <c r="N16" s="317">
        <v>-4.0160642570281295</v>
      </c>
      <c r="O16" s="318">
        <v>-5.974842767295593</v>
      </c>
    </row>
    <row r="17" spans="2:15" x14ac:dyDescent="0.35">
      <c r="B17" s="319" t="s">
        <v>24</v>
      </c>
      <c r="C17" s="310" t="s">
        <v>4</v>
      </c>
      <c r="D17" s="311">
        <v>5.583333333333333</v>
      </c>
      <c r="E17" s="312">
        <v>6.75</v>
      </c>
      <c r="F17" s="313">
        <v>4.875</v>
      </c>
      <c r="G17" s="314">
        <v>6.125</v>
      </c>
      <c r="H17" s="315">
        <v>14.529914529914523</v>
      </c>
      <c r="I17" s="316">
        <v>10.204081632653061</v>
      </c>
      <c r="J17" s="317">
        <v>15.517241379310345</v>
      </c>
      <c r="K17" s="316">
        <v>15.714285714285719</v>
      </c>
      <c r="L17" s="317">
        <v>15.517241379310345</v>
      </c>
      <c r="M17" s="316">
        <v>-8.4745762711864394</v>
      </c>
      <c r="N17" s="317">
        <v>-2.8985507246376865</v>
      </c>
      <c r="O17" s="318">
        <v>-12.903225806451612</v>
      </c>
    </row>
    <row r="18" spans="2:15" x14ac:dyDescent="0.35">
      <c r="B18" s="319" t="s">
        <v>13</v>
      </c>
      <c r="C18" s="310" t="s">
        <v>4</v>
      </c>
      <c r="D18" s="311">
        <v>5.6571428571428575</v>
      </c>
      <c r="E18" s="312">
        <v>7.0857142857142863</v>
      </c>
      <c r="F18" s="313">
        <v>7.1285714285714281</v>
      </c>
      <c r="G18" s="314">
        <v>8.8000000000000007</v>
      </c>
      <c r="H18" s="315">
        <v>-20.641282565130251</v>
      </c>
      <c r="I18" s="316">
        <v>-19.480519480519483</v>
      </c>
      <c r="J18" s="317">
        <v>-20.134453781512597</v>
      </c>
      <c r="K18" s="316">
        <v>-21.269841269841265</v>
      </c>
      <c r="L18" s="317">
        <v>-20.134453781512597</v>
      </c>
      <c r="M18" s="316">
        <v>-24.848484848484844</v>
      </c>
      <c r="N18" s="317">
        <v>-26.211180124223599</v>
      </c>
      <c r="O18" s="318">
        <v>-19.784366576819405</v>
      </c>
    </row>
    <row r="19" spans="2:15" x14ac:dyDescent="0.35">
      <c r="B19" s="319" t="s">
        <v>14</v>
      </c>
      <c r="C19" s="310" t="s">
        <v>4</v>
      </c>
      <c r="D19" s="311">
        <v>3.9285714285714284</v>
      </c>
      <c r="E19" s="312">
        <v>5.066190476190477</v>
      </c>
      <c r="F19" s="313">
        <v>3.8809523809523809</v>
      </c>
      <c r="G19" s="314">
        <v>4.9047619047619042</v>
      </c>
      <c r="H19" s="315">
        <v>1.2269938650306704</v>
      </c>
      <c r="I19" s="316">
        <v>3.2912621359223584</v>
      </c>
      <c r="J19" s="317">
        <v>1.0204081632653026</v>
      </c>
      <c r="K19" s="316">
        <v>-0.33723653395782327</v>
      </c>
      <c r="L19" s="317">
        <v>1.0204081632653026</v>
      </c>
      <c r="M19" s="316">
        <v>1.8086124401914205</v>
      </c>
      <c r="N19" s="317">
        <v>5.5437100213219415</v>
      </c>
      <c r="O19" s="318">
        <v>10.521668369202025</v>
      </c>
    </row>
    <row r="20" spans="2:15" x14ac:dyDescent="0.35">
      <c r="B20" s="319" t="s">
        <v>283</v>
      </c>
      <c r="C20" s="310" t="s">
        <v>4</v>
      </c>
      <c r="D20" s="311">
        <v>2.4337037037037033</v>
      </c>
      <c r="E20" s="312">
        <v>3.0648148148148149</v>
      </c>
      <c r="F20" s="313">
        <v>2.2444444444444445</v>
      </c>
      <c r="G20" s="314">
        <v>3.1177777777777775</v>
      </c>
      <c r="H20" s="315">
        <v>8.4323432343234117</v>
      </c>
      <c r="I20" s="316">
        <v>-1.6987407935376477</v>
      </c>
      <c r="J20" s="317">
        <v>3.8072669826224286</v>
      </c>
      <c r="K20" s="316">
        <v>-6.4971751412429333</v>
      </c>
      <c r="L20" s="317">
        <v>3.8072669826224286</v>
      </c>
      <c r="M20" s="316">
        <v>-9.2653508771929811</v>
      </c>
      <c r="N20" s="317">
        <v>-21.77380952380954</v>
      </c>
      <c r="O20" s="318">
        <v>-30.753138075313814</v>
      </c>
    </row>
    <row r="21" spans="2:15" x14ac:dyDescent="0.35">
      <c r="B21" s="320" t="s">
        <v>113</v>
      </c>
      <c r="C21" s="310" t="s">
        <v>4</v>
      </c>
      <c r="D21" s="311">
        <v>3.6704761904761907</v>
      </c>
      <c r="E21" s="312">
        <v>4.78</v>
      </c>
      <c r="F21" s="313">
        <v>3.9752380952380952</v>
      </c>
      <c r="G21" s="314">
        <v>5.0847619047619048</v>
      </c>
      <c r="H21" s="315">
        <v>-7.666506947771917</v>
      </c>
      <c r="I21" s="316">
        <v>-5.9936317662483569</v>
      </c>
      <c r="J21" s="317">
        <v>-5.6163265306122492</v>
      </c>
      <c r="K21" s="316">
        <v>-5.9672131147540881</v>
      </c>
      <c r="L21" s="317">
        <v>-5.6163265306122492</v>
      </c>
      <c r="M21" s="316">
        <v>0.38000000000002487</v>
      </c>
      <c r="N21" s="317">
        <v>12.457142857142864</v>
      </c>
      <c r="O21" s="318">
        <v>6.2222222222222276</v>
      </c>
    </row>
    <row r="22" spans="2:15" x14ac:dyDescent="0.35">
      <c r="B22" s="319" t="s">
        <v>25</v>
      </c>
      <c r="C22" s="310" t="s">
        <v>17</v>
      </c>
      <c r="D22" s="311">
        <v>2.6428571428571428</v>
      </c>
      <c r="E22" s="312">
        <v>3.3571428571428572</v>
      </c>
      <c r="F22" s="313">
        <v>2.7857142857142856</v>
      </c>
      <c r="G22" s="314">
        <v>3.6428571428571428</v>
      </c>
      <c r="H22" s="315">
        <v>-5.128205128205126</v>
      </c>
      <c r="I22" s="316">
        <v>-7.8431372549019578</v>
      </c>
      <c r="J22" s="317">
        <v>2.3041474654377798</v>
      </c>
      <c r="K22" s="316">
        <v>0.71428571428571175</v>
      </c>
      <c r="L22" s="317">
        <v>2.3041474654377798</v>
      </c>
      <c r="M22" s="316">
        <v>-10.476190476190474</v>
      </c>
      <c r="N22" s="317">
        <v>-6.7226890756302584</v>
      </c>
      <c r="O22" s="318">
        <v>0.71428571428571175</v>
      </c>
    </row>
    <row r="23" spans="2:15" x14ac:dyDescent="0.35">
      <c r="B23" s="319" t="s">
        <v>15</v>
      </c>
      <c r="C23" s="310" t="s">
        <v>192</v>
      </c>
      <c r="D23" s="311">
        <v>1.7857142857142858</v>
      </c>
      <c r="E23" s="312">
        <v>2.2571428571428571</v>
      </c>
      <c r="F23" s="313">
        <v>1.8000000000000003</v>
      </c>
      <c r="G23" s="314">
        <v>2.2714285714285718</v>
      </c>
      <c r="H23" s="315">
        <v>-0.79365079365080293</v>
      </c>
      <c r="I23" s="316">
        <v>-0.62893081761008007</v>
      </c>
      <c r="J23" s="317">
        <v>9.329446064139935</v>
      </c>
      <c r="K23" s="316">
        <v>1.0660980810234504</v>
      </c>
      <c r="L23" s="317">
        <v>9.329446064139935</v>
      </c>
      <c r="M23" s="316">
        <v>2.5974025974025881</v>
      </c>
      <c r="N23" s="317">
        <v>7.1428571428571441</v>
      </c>
      <c r="O23" s="318">
        <v>4.1758241758241601</v>
      </c>
    </row>
    <row r="24" spans="2:15" x14ac:dyDescent="0.35">
      <c r="B24" s="319" t="s">
        <v>16</v>
      </c>
      <c r="C24" s="310" t="s">
        <v>17</v>
      </c>
      <c r="D24" s="311">
        <v>2.4571428571428569</v>
      </c>
      <c r="E24" s="312">
        <v>3.0857142857142859</v>
      </c>
      <c r="F24" s="313">
        <v>2.5714285714285716</v>
      </c>
      <c r="G24" s="314">
        <v>3.2142857142857144</v>
      </c>
      <c r="H24" s="315">
        <v>-4.4444444444444624</v>
      </c>
      <c r="I24" s="316">
        <v>-3.9999999999999996</v>
      </c>
      <c r="J24" s="317">
        <v>-4.8847926267281272</v>
      </c>
      <c r="K24" s="316">
        <v>-7.4285714285714288</v>
      </c>
      <c r="L24" s="317">
        <v>-4.8847926267281272</v>
      </c>
      <c r="M24" s="316">
        <v>-7.296137339055794</v>
      </c>
      <c r="N24" s="317">
        <v>-4.8847926267281272</v>
      </c>
      <c r="O24" s="318">
        <v>-6.9633883704235355</v>
      </c>
    </row>
    <row r="25" spans="2:15" x14ac:dyDescent="0.35">
      <c r="B25" s="319" t="s">
        <v>39</v>
      </c>
      <c r="C25" s="310" t="s">
        <v>4</v>
      </c>
      <c r="D25" s="311">
        <v>4.333333333333333</v>
      </c>
      <c r="E25" s="312">
        <v>5.1000000000000005</v>
      </c>
      <c r="F25" s="313">
        <v>4.6428571428571432</v>
      </c>
      <c r="G25" s="314">
        <v>5.5857142857142863</v>
      </c>
      <c r="H25" s="315">
        <v>-6.6666666666666803</v>
      </c>
      <c r="I25" s="316">
        <v>-8.695652173913043</v>
      </c>
      <c r="J25" s="317">
        <v>-10.034602076124569</v>
      </c>
      <c r="K25" s="316">
        <v>-16.16438356164382</v>
      </c>
      <c r="L25" s="317">
        <v>-10.034602076124569</v>
      </c>
      <c r="M25" s="316">
        <v>-17.931034482758616</v>
      </c>
      <c r="N25" s="317">
        <v>-13.043478260869573</v>
      </c>
      <c r="O25" s="318">
        <v>-11.304347826086946</v>
      </c>
    </row>
    <row r="26" spans="2:15" x14ac:dyDescent="0.35">
      <c r="B26" s="319" t="s">
        <v>18</v>
      </c>
      <c r="C26" s="310" t="s">
        <v>4</v>
      </c>
      <c r="D26" s="311">
        <v>1.0833333333333333</v>
      </c>
      <c r="E26" s="312">
        <v>1.6672222222222224</v>
      </c>
      <c r="F26" s="313">
        <v>1.24</v>
      </c>
      <c r="G26" s="314">
        <v>1.6222222222222225</v>
      </c>
      <c r="H26" s="315">
        <v>-12.634408602150543</v>
      </c>
      <c r="I26" s="316">
        <v>2.7739726027397213</v>
      </c>
      <c r="J26" s="317">
        <v>-6.5420560747663625</v>
      </c>
      <c r="K26" s="316">
        <v>5.0218722659667705</v>
      </c>
      <c r="L26" s="317">
        <v>-6.5420560747663625</v>
      </c>
      <c r="M26" s="316">
        <v>9.9267399267399412</v>
      </c>
      <c r="N26" s="317">
        <v>0.51546391752577136</v>
      </c>
      <c r="O26" s="318">
        <v>6.4184397163120677</v>
      </c>
    </row>
    <row r="27" spans="2:15" ht="21.75" thickBot="1" x14ac:dyDescent="0.4">
      <c r="B27" s="319" t="s">
        <v>273</v>
      </c>
      <c r="C27" s="310" t="s">
        <v>4</v>
      </c>
      <c r="D27" s="311">
        <v>2</v>
      </c>
      <c r="E27" s="312">
        <v>2.3333333333333335</v>
      </c>
      <c r="F27" s="313">
        <v>2</v>
      </c>
      <c r="G27" s="314">
        <v>2.3333333333333335</v>
      </c>
      <c r="H27" s="315">
        <v>0</v>
      </c>
      <c r="I27" s="316">
        <v>0</v>
      </c>
      <c r="J27" s="317">
        <v>63.636363636363654</v>
      </c>
      <c r="K27" s="316">
        <v>35.483870967741936</v>
      </c>
      <c r="L27" s="317">
        <v>63.636363636363654</v>
      </c>
      <c r="M27" s="316">
        <v>30.111524163568777</v>
      </c>
      <c r="N27" s="317">
        <v>45.454545454545453</v>
      </c>
      <c r="O27" s="318">
        <v>26.811594202898537</v>
      </c>
    </row>
    <row r="28" spans="2:15" ht="21.75" thickBot="1" x14ac:dyDescent="0.4">
      <c r="B28" s="303" t="s">
        <v>187</v>
      </c>
      <c r="C28" s="321"/>
      <c r="D28" s="305"/>
      <c r="E28" s="305"/>
      <c r="F28" s="305"/>
      <c r="G28" s="305"/>
      <c r="H28" s="307"/>
      <c r="I28" s="307"/>
      <c r="J28" s="307"/>
      <c r="K28" s="307"/>
      <c r="L28" s="307"/>
      <c r="M28" s="307"/>
      <c r="N28" s="307"/>
      <c r="O28" s="308"/>
    </row>
    <row r="29" spans="2:15" x14ac:dyDescent="0.35">
      <c r="B29" s="319" t="s">
        <v>29</v>
      </c>
      <c r="C29" s="310" t="s">
        <v>4</v>
      </c>
      <c r="D29" s="311">
        <v>5.3371428571428572</v>
      </c>
      <c r="E29" s="312">
        <v>7.5714285714285712</v>
      </c>
      <c r="F29" s="313">
        <v>6.0100000000000007</v>
      </c>
      <c r="G29" s="314">
        <v>8.6666666666666661</v>
      </c>
      <c r="H29" s="315">
        <v>-11.195626337057295</v>
      </c>
      <c r="I29" s="316">
        <v>-12.637362637362633</v>
      </c>
      <c r="J29" s="317">
        <v>5.0618672665916753</v>
      </c>
      <c r="K29" s="316">
        <v>-7.6655052264808319</v>
      </c>
      <c r="L29" s="317">
        <v>5.0618672665916753</v>
      </c>
      <c r="M29" s="316">
        <v>-9.142857142857153</v>
      </c>
      <c r="N29" s="317">
        <v>1.0822510822510953</v>
      </c>
      <c r="O29" s="318">
        <v>-8.4027513739587327</v>
      </c>
    </row>
    <row r="30" spans="2:15" x14ac:dyDescent="0.35">
      <c r="B30" s="319" t="s">
        <v>19</v>
      </c>
      <c r="C30" s="310" t="s">
        <v>4</v>
      </c>
      <c r="D30" s="311">
        <v>4.2142857142857144</v>
      </c>
      <c r="E30" s="312">
        <v>5.8571428571428568</v>
      </c>
      <c r="F30" s="313">
        <v>4.416666666666667</v>
      </c>
      <c r="G30" s="314">
        <v>5.916666666666667</v>
      </c>
      <c r="H30" s="315">
        <v>-4.582210242587605</v>
      </c>
      <c r="I30" s="316">
        <v>-1.0060362173038344</v>
      </c>
      <c r="J30" s="317">
        <v>-6.3492063492063462</v>
      </c>
      <c r="K30" s="316">
        <v>6.4935064935064863</v>
      </c>
      <c r="L30" s="317">
        <v>-6.3492063492063462</v>
      </c>
      <c r="M30" s="316">
        <v>-6.2857142857142918</v>
      </c>
      <c r="N30" s="317">
        <v>-13.553113553113549</v>
      </c>
      <c r="O30" s="318">
        <v>-3.7181996086105693</v>
      </c>
    </row>
    <row r="31" spans="2:15" x14ac:dyDescent="0.35">
      <c r="B31" s="319" t="s">
        <v>278</v>
      </c>
      <c r="C31" s="310" t="s">
        <v>4</v>
      </c>
      <c r="D31" s="311">
        <v>21.142857142857142</v>
      </c>
      <c r="E31" s="312">
        <v>27.785714285714285</v>
      </c>
      <c r="F31" s="313">
        <v>23</v>
      </c>
      <c r="G31" s="314">
        <v>28.571428571428573</v>
      </c>
      <c r="H31" s="315">
        <v>-8.0745341614906856</v>
      </c>
      <c r="I31" s="316">
        <v>-2.7500000000000089</v>
      </c>
      <c r="J31" s="317">
        <v>4.6676096181046685</v>
      </c>
      <c r="K31" s="316">
        <v>7.6965669988925729</v>
      </c>
      <c r="L31" s="317">
        <v>4.6676096181046685</v>
      </c>
      <c r="M31" s="316">
        <v>-1.3524936601859756</v>
      </c>
      <c r="N31" s="317">
        <v>-19.913419913419911</v>
      </c>
      <c r="O31" s="318">
        <v>-8.5996240601503757</v>
      </c>
    </row>
    <row r="32" spans="2:15" x14ac:dyDescent="0.35">
      <c r="B32" s="319" t="s">
        <v>279</v>
      </c>
      <c r="C32" s="310" t="s">
        <v>4</v>
      </c>
      <c r="D32" s="311">
        <v>10</v>
      </c>
      <c r="E32" s="312">
        <v>12</v>
      </c>
      <c r="F32" s="313">
        <v>10.225</v>
      </c>
      <c r="G32" s="314">
        <v>13.5</v>
      </c>
      <c r="H32" s="315">
        <v>-2.2004889975550088</v>
      </c>
      <c r="I32" s="316">
        <v>-11.111111111111111</v>
      </c>
      <c r="J32" s="317">
        <v>25</v>
      </c>
      <c r="K32" s="316">
        <v>5.8823529411764648</v>
      </c>
      <c r="L32" s="317">
        <v>25</v>
      </c>
      <c r="M32" s="316">
        <v>12.500000000000005</v>
      </c>
      <c r="N32" s="317">
        <v>13.636363636363628</v>
      </c>
      <c r="O32" s="318">
        <v>-0.54699154649427284</v>
      </c>
    </row>
    <row r="33" spans="1:16" x14ac:dyDescent="0.35">
      <c r="B33" s="319" t="s">
        <v>280</v>
      </c>
      <c r="C33" s="310" t="s">
        <v>4</v>
      </c>
      <c r="D33" s="311">
        <v>5.666666666666667</v>
      </c>
      <c r="E33" s="312">
        <v>7.166666666666667</v>
      </c>
      <c r="F33" s="313">
        <v>5.75</v>
      </c>
      <c r="G33" s="314">
        <v>7.5</v>
      </c>
      <c r="H33" s="315">
        <v>-1.4492753623188355</v>
      </c>
      <c r="I33" s="316">
        <v>-4.4444444444444402</v>
      </c>
      <c r="J33" s="317">
        <v>-1.4492753623188355</v>
      </c>
      <c r="K33" s="316">
        <v>-4.4444444444444402</v>
      </c>
      <c r="L33" s="317">
        <v>-1.4492753623188355</v>
      </c>
      <c r="M33" s="316">
        <v>-10.416666666666663</v>
      </c>
      <c r="N33" s="317">
        <v>-24.444444444444439</v>
      </c>
      <c r="O33" s="318">
        <v>-15.686274509803919</v>
      </c>
    </row>
    <row r="34" spans="1:16" x14ac:dyDescent="0.35">
      <c r="B34" s="319" t="s">
        <v>43</v>
      </c>
      <c r="C34" s="310" t="s">
        <v>4</v>
      </c>
      <c r="D34" s="311">
        <v>3.5571428571428569</v>
      </c>
      <c r="E34" s="312">
        <v>5.6428571428571432</v>
      </c>
      <c r="F34" s="313">
        <v>3.9</v>
      </c>
      <c r="G34" s="314">
        <v>5.833333333333333</v>
      </c>
      <c r="H34" s="315">
        <v>-8.7912087912087955</v>
      </c>
      <c r="I34" s="316">
        <v>-3.2653061224489681</v>
      </c>
      <c r="J34" s="317">
        <v>-8.7912087912087955</v>
      </c>
      <c r="K34" s="316">
        <v>-11.830357142857142</v>
      </c>
      <c r="L34" s="317">
        <v>-8.7912087912087955</v>
      </c>
      <c r="M34" s="316">
        <v>-13.186813186813181</v>
      </c>
      <c r="N34" s="317">
        <v>-12.886297376093292</v>
      </c>
      <c r="O34" s="318">
        <v>-12.059369202226343</v>
      </c>
    </row>
    <row r="35" spans="1:16" x14ac:dyDescent="0.35">
      <c r="B35" s="319" t="s">
        <v>42</v>
      </c>
      <c r="C35" s="310" t="s">
        <v>4</v>
      </c>
      <c r="D35" s="311">
        <v>15.7</v>
      </c>
      <c r="E35" s="312">
        <v>19.8</v>
      </c>
      <c r="F35" s="313">
        <v>16</v>
      </c>
      <c r="G35" s="314">
        <v>19.583333333333332</v>
      </c>
      <c r="H35" s="315">
        <v>-1.8750000000000044</v>
      </c>
      <c r="I35" s="316">
        <v>1.1063829787234141</v>
      </c>
      <c r="J35" s="317">
        <v>0.64102564102563875</v>
      </c>
      <c r="K35" s="316">
        <v>8.1967213114754092</v>
      </c>
      <c r="L35" s="317">
        <v>0.64102564102563875</v>
      </c>
      <c r="M35" s="316">
        <v>10.000000000000004</v>
      </c>
      <c r="N35" s="317">
        <v>9.7902097902097793</v>
      </c>
      <c r="O35" s="318">
        <v>4.2105263157894779</v>
      </c>
    </row>
    <row r="36" spans="1:16" ht="21.75" thickBot="1" x14ac:dyDescent="0.4">
      <c r="B36" s="319" t="s">
        <v>80</v>
      </c>
      <c r="C36" s="310" t="s">
        <v>4</v>
      </c>
      <c r="D36" s="311">
        <v>15.25</v>
      </c>
      <c r="E36" s="312">
        <v>17.5</v>
      </c>
      <c r="F36" s="313">
        <v>12.666666666666666</v>
      </c>
      <c r="G36" s="314">
        <v>15</v>
      </c>
      <c r="H36" s="315">
        <v>20.394736842105267</v>
      </c>
      <c r="I36" s="316">
        <v>16.666666666666664</v>
      </c>
      <c r="J36" s="317">
        <v>47.580645161290313</v>
      </c>
      <c r="K36" s="316">
        <v>38.15789473684211</v>
      </c>
      <c r="L36" s="317">
        <v>47.580645161290313</v>
      </c>
      <c r="M36" s="316">
        <v>65.094339622641513</v>
      </c>
      <c r="N36" s="317">
        <v>117.85714285714286</v>
      </c>
      <c r="O36" s="318">
        <v>87.499999999999986</v>
      </c>
    </row>
    <row r="37" spans="1:16" ht="21.75" thickBot="1" x14ac:dyDescent="0.4">
      <c r="B37" s="303" t="s">
        <v>112</v>
      </c>
      <c r="C37" s="321"/>
      <c r="D37" s="305"/>
      <c r="E37" s="305"/>
      <c r="F37" s="305"/>
      <c r="G37" s="305"/>
      <c r="H37" s="307"/>
      <c r="I37" s="307"/>
      <c r="J37" s="307"/>
      <c r="K37" s="307"/>
      <c r="L37" s="307"/>
      <c r="M37" s="307"/>
      <c r="N37" s="307"/>
      <c r="O37" s="308"/>
    </row>
    <row r="38" spans="1:16" x14ac:dyDescent="0.35">
      <c r="B38" s="322" t="s">
        <v>286</v>
      </c>
      <c r="C38" s="310" t="s">
        <v>4</v>
      </c>
      <c r="D38" s="311">
        <v>3.0633333333333335</v>
      </c>
      <c r="E38" s="312">
        <v>3.9333333333333327</v>
      </c>
      <c r="F38" s="313">
        <v>3.3291666666666666</v>
      </c>
      <c r="G38" s="314">
        <v>3.9158333333333335</v>
      </c>
      <c r="H38" s="315">
        <v>-7.9849812265331614</v>
      </c>
      <c r="I38" s="316">
        <v>0.44690359650987482</v>
      </c>
      <c r="J38" s="317">
        <v>-21.115879828326175</v>
      </c>
      <c r="K38" s="316">
        <v>14.193548387096763</v>
      </c>
      <c r="L38" s="317">
        <v>-21.115879828326175</v>
      </c>
      <c r="M38" s="316">
        <v>-5.1065540812223622</v>
      </c>
      <c r="N38" s="317">
        <v>-21.01418134937688</v>
      </c>
      <c r="O38" s="318">
        <v>-5.1065540812223622</v>
      </c>
    </row>
    <row r="39" spans="1:16" x14ac:dyDescent="0.35">
      <c r="B39" s="322" t="s">
        <v>288</v>
      </c>
      <c r="C39" s="310" t="s">
        <v>4</v>
      </c>
      <c r="D39" s="311">
        <v>2.9633333333333334</v>
      </c>
      <c r="E39" s="312">
        <v>4.0041666666666664</v>
      </c>
      <c r="F39" s="313">
        <v>2.9633333333333334</v>
      </c>
      <c r="G39" s="314">
        <v>4.003333333333333</v>
      </c>
      <c r="H39" s="315">
        <v>0</v>
      </c>
      <c r="I39" s="316">
        <v>2.0815986677771781E-2</v>
      </c>
      <c r="J39" s="317">
        <v>-15.547815072830906</v>
      </c>
      <c r="K39" s="316">
        <v>-5.2890932982917294</v>
      </c>
      <c r="L39" s="317">
        <v>-15.547815072830906</v>
      </c>
      <c r="M39" s="316">
        <v>-18.003412969283289</v>
      </c>
      <c r="N39" s="317">
        <v>-11.100000000000003</v>
      </c>
      <c r="O39" s="318">
        <v>20.124999999999986</v>
      </c>
    </row>
    <row r="40" spans="1:16" x14ac:dyDescent="0.35">
      <c r="B40" s="322" t="s">
        <v>189</v>
      </c>
      <c r="C40" s="310" t="s">
        <v>4</v>
      </c>
      <c r="D40" s="311">
        <v>2.1633333333333336</v>
      </c>
      <c r="E40" s="312">
        <v>3.665</v>
      </c>
      <c r="F40" s="313">
        <v>1.6666666666666667</v>
      </c>
      <c r="G40" s="314">
        <v>4</v>
      </c>
      <c r="H40" s="315">
        <v>29.800000000000011</v>
      </c>
      <c r="I40" s="316">
        <v>-8.375</v>
      </c>
      <c r="J40" s="317">
        <v>29.800000000000011</v>
      </c>
      <c r="K40" s="316">
        <v>-8.375</v>
      </c>
      <c r="L40" s="317">
        <v>29.800000000000011</v>
      </c>
      <c r="M40" s="316">
        <v>-8.375</v>
      </c>
      <c r="N40" s="317">
        <v>-5.0243902439024435</v>
      </c>
      <c r="O40" s="318">
        <v>8.1475409836065609</v>
      </c>
    </row>
    <row r="41" spans="1:16" x14ac:dyDescent="0.35">
      <c r="B41" s="322" t="s">
        <v>295</v>
      </c>
      <c r="C41" s="310" t="s">
        <v>4</v>
      </c>
      <c r="D41" s="311">
        <v>3.6666666666666661</v>
      </c>
      <c r="E41" s="312">
        <v>4.4433333333333342</v>
      </c>
      <c r="F41" s="313">
        <v>2.6666666666666665</v>
      </c>
      <c r="G41" s="314">
        <v>4.666666666666667</v>
      </c>
      <c r="H41" s="315">
        <v>37.499999999999986</v>
      </c>
      <c r="I41" s="316">
        <v>-4.7857142857142723</v>
      </c>
      <c r="J41" s="317">
        <v>37.499999999999986</v>
      </c>
      <c r="K41" s="316">
        <v>-4.7857142857142723</v>
      </c>
      <c r="L41" s="317">
        <v>37.499999999999986</v>
      </c>
      <c r="M41" s="316">
        <v>-4.7857142857142723</v>
      </c>
      <c r="N41" s="317">
        <v>37.499999999999986</v>
      </c>
      <c r="O41" s="318">
        <v>-4.7857142857142723</v>
      </c>
    </row>
    <row r="42" spans="1:16" x14ac:dyDescent="0.35">
      <c r="B42" s="322" t="s">
        <v>281</v>
      </c>
      <c r="C42" s="310" t="s">
        <v>4</v>
      </c>
      <c r="D42" s="311">
        <v>2</v>
      </c>
      <c r="E42" s="312">
        <v>3</v>
      </c>
      <c r="F42" s="313">
        <v>2.333333333333333</v>
      </c>
      <c r="G42" s="314">
        <v>3.8333333333333335</v>
      </c>
      <c r="H42" s="315">
        <v>-14.285714285714274</v>
      </c>
      <c r="I42" s="316">
        <v>-21.739130434782609</v>
      </c>
      <c r="J42" s="317">
        <v>-14.285714285714274</v>
      </c>
      <c r="K42" s="316">
        <v>-21.739130434782609</v>
      </c>
      <c r="L42" s="317">
        <v>-14.285714285714274</v>
      </c>
      <c r="M42" s="316">
        <v>-26.530612244897974</v>
      </c>
      <c r="N42" s="317">
        <v>-47.252747252747248</v>
      </c>
      <c r="O42" s="318">
        <v>-35.158501440922194</v>
      </c>
    </row>
    <row r="43" spans="1:16" x14ac:dyDescent="0.35">
      <c r="B43" s="322" t="s">
        <v>284</v>
      </c>
      <c r="C43" s="310" t="s">
        <v>4</v>
      </c>
      <c r="D43" s="311">
        <v>2.6320000000000001</v>
      </c>
      <c r="E43" s="312">
        <v>3.85</v>
      </c>
      <c r="F43" s="313">
        <v>2.8733333333333335</v>
      </c>
      <c r="G43" s="314">
        <v>3.9783333333333335</v>
      </c>
      <c r="H43" s="315">
        <v>-8.3990719257540611</v>
      </c>
      <c r="I43" s="316">
        <v>-3.2258064516129052</v>
      </c>
      <c r="J43" s="317">
        <v>-22.334426229508203</v>
      </c>
      <c r="K43" s="316">
        <v>-8.2119205298013274</v>
      </c>
      <c r="L43" s="317">
        <v>-22.334426229508203</v>
      </c>
      <c r="M43" s="316">
        <v>-12.016758712626167</v>
      </c>
      <c r="N43" s="317">
        <v>-22.928257686676435</v>
      </c>
      <c r="O43" s="318">
        <v>-12.317327766179535</v>
      </c>
    </row>
    <row r="44" spans="1:16" ht="21.75" thickBot="1" x14ac:dyDescent="0.4">
      <c r="B44" s="322" t="s">
        <v>285</v>
      </c>
      <c r="C44" s="310" t="s">
        <v>4</v>
      </c>
      <c r="D44" s="311">
        <v>3.3333333333333335</v>
      </c>
      <c r="E44" s="312">
        <v>4.1333333333333337</v>
      </c>
      <c r="F44" s="313">
        <v>3.4</v>
      </c>
      <c r="G44" s="314">
        <v>4.1326666666666672</v>
      </c>
      <c r="H44" s="315">
        <v>-1.9607843137254832</v>
      </c>
      <c r="I44" s="316">
        <v>1.6131634134536051E-2</v>
      </c>
      <c r="J44" s="317">
        <v>-4.7619047619047699</v>
      </c>
      <c r="K44" s="316">
        <v>-4.615384615384599</v>
      </c>
      <c r="L44" s="317">
        <v>-4.7619047619047699</v>
      </c>
      <c r="M44" s="316">
        <v>-8.1617538142497477</v>
      </c>
      <c r="N44" s="317">
        <v>-10.120438612259571</v>
      </c>
      <c r="O44" s="318">
        <v>-12.069210041128912</v>
      </c>
    </row>
    <row r="45" spans="1:16" ht="21.75" thickBot="1" x14ac:dyDescent="0.4">
      <c r="A45"/>
      <c r="B45" s="303" t="s">
        <v>259</v>
      </c>
      <c r="C45" s="321"/>
      <c r="D45" s="305"/>
      <c r="E45" s="305"/>
      <c r="F45" s="305"/>
      <c r="G45" s="305"/>
      <c r="H45" s="307"/>
      <c r="I45" s="307"/>
      <c r="J45" s="307"/>
      <c r="K45" s="307"/>
      <c r="L45" s="307"/>
      <c r="M45" s="307"/>
      <c r="N45" s="307"/>
      <c r="O45" s="308"/>
      <c r="P45"/>
    </row>
    <row r="46" spans="1:16" ht="21.75" thickBot="1" x14ac:dyDescent="0.4">
      <c r="A46"/>
      <c r="B46" s="323" t="s">
        <v>20</v>
      </c>
      <c r="C46" s="324" t="s">
        <v>4</v>
      </c>
      <c r="D46" s="311">
        <v>11</v>
      </c>
      <c r="E46" s="312">
        <v>15.666666666666666</v>
      </c>
      <c r="F46" s="313">
        <v>9</v>
      </c>
      <c r="G46" s="314">
        <v>15.5</v>
      </c>
      <c r="H46" s="315">
        <v>22.222222222222221</v>
      </c>
      <c r="I46" s="316">
        <v>1.0752688172042972</v>
      </c>
      <c r="J46" s="317">
        <v>37.5</v>
      </c>
      <c r="K46" s="316">
        <v>20.512820512820511</v>
      </c>
      <c r="L46" s="317">
        <v>22.222222222222221</v>
      </c>
      <c r="M46" s="316">
        <v>36.231884057971008</v>
      </c>
      <c r="N46" s="317">
        <v>22.222222222222221</v>
      </c>
      <c r="O46" s="318">
        <v>36.231884057971008</v>
      </c>
      <c r="P46"/>
    </row>
    <row r="47" spans="1:16" ht="21.75" thickBot="1" x14ac:dyDescent="0.4">
      <c r="A47"/>
      <c r="B47" s="303" t="s">
        <v>193</v>
      </c>
      <c r="C47" s="321"/>
      <c r="D47" s="305"/>
      <c r="E47" s="305"/>
      <c r="F47" s="305"/>
      <c r="G47" s="305"/>
      <c r="H47" s="307"/>
      <c r="I47" s="307"/>
      <c r="J47" s="307"/>
      <c r="K47" s="307"/>
      <c r="L47" s="307"/>
      <c r="M47" s="307"/>
      <c r="N47" s="307"/>
      <c r="O47" s="308"/>
      <c r="P47"/>
    </row>
    <row r="48" spans="1:16" x14ac:dyDescent="0.35">
      <c r="A48"/>
      <c r="B48" s="323" t="s">
        <v>26</v>
      </c>
      <c r="C48" s="324" t="s">
        <v>17</v>
      </c>
      <c r="D48" s="311">
        <v>5.75</v>
      </c>
      <c r="E48" s="312">
        <v>10.666666666666666</v>
      </c>
      <c r="F48" s="313">
        <v>6</v>
      </c>
      <c r="G48" s="314">
        <v>9.6666666666666661</v>
      </c>
      <c r="H48" s="315">
        <v>-4.1666666666666661</v>
      </c>
      <c r="I48" s="316">
        <v>10.344827586206899</v>
      </c>
      <c r="J48" s="317">
        <v>-4.1666666666666661</v>
      </c>
      <c r="K48" s="316">
        <v>11.111111111111109</v>
      </c>
      <c r="L48" s="317">
        <v>-4.1666666666666661</v>
      </c>
      <c r="M48" s="316">
        <v>16.363636363636363</v>
      </c>
      <c r="N48" s="317">
        <v>-8.7301587301587276</v>
      </c>
      <c r="O48" s="318">
        <v>8.8435374149659722</v>
      </c>
      <c r="P48"/>
    </row>
    <row r="49" spans="1:16" x14ac:dyDescent="0.35">
      <c r="A49"/>
      <c r="B49" s="323" t="s">
        <v>28</v>
      </c>
      <c r="C49" s="324" t="s">
        <v>4</v>
      </c>
      <c r="D49" s="311">
        <v>4.6698412698412692</v>
      </c>
      <c r="E49" s="312">
        <v>6.1904761904761898</v>
      </c>
      <c r="F49" s="313">
        <v>4.5650793650793657</v>
      </c>
      <c r="G49" s="314">
        <v>5.833333333333333</v>
      </c>
      <c r="H49" s="315">
        <v>2.2948539638386367</v>
      </c>
      <c r="I49" s="316">
        <v>6.1224489795918302</v>
      </c>
      <c r="J49" s="317">
        <v>-3.0109890109890252</v>
      </c>
      <c r="K49" s="316">
        <v>5.1212938005390649</v>
      </c>
      <c r="L49" s="317">
        <v>-0.24413400244134298</v>
      </c>
      <c r="M49" s="316">
        <v>5.8631921824104181</v>
      </c>
      <c r="N49" s="317">
        <v>-6.4298966339782746</v>
      </c>
      <c r="O49" s="318">
        <v>5.2868391451068479</v>
      </c>
      <c r="P49"/>
    </row>
    <row r="50" spans="1:16" x14ac:dyDescent="0.35">
      <c r="A50"/>
      <c r="B50" s="323" t="s">
        <v>29</v>
      </c>
      <c r="C50" s="324" t="s">
        <v>4</v>
      </c>
      <c r="D50" s="311">
        <v>6.375</v>
      </c>
      <c r="E50" s="312">
        <v>8</v>
      </c>
      <c r="F50" s="313">
        <v>6.625</v>
      </c>
      <c r="G50" s="314">
        <v>8.125</v>
      </c>
      <c r="H50" s="315">
        <v>-3.7735849056603774</v>
      </c>
      <c r="I50" s="316">
        <v>-1.5384615384615385</v>
      </c>
      <c r="J50" s="317">
        <v>0</v>
      </c>
      <c r="K50" s="316">
        <v>-4.4776119402985071</v>
      </c>
      <c r="L50" s="317">
        <v>-7.2727272727272725</v>
      </c>
      <c r="M50" s="316">
        <v>-1.5384615384615385</v>
      </c>
      <c r="N50" s="317">
        <v>-7.6086956521739175</v>
      </c>
      <c r="O50" s="318">
        <v>-6.9767441860465071</v>
      </c>
      <c r="P50"/>
    </row>
    <row r="51" spans="1:16" x14ac:dyDescent="0.35">
      <c r="A51"/>
      <c r="B51" s="323" t="s">
        <v>30</v>
      </c>
      <c r="C51" s="324" t="s">
        <v>4</v>
      </c>
      <c r="D51" s="311">
        <v>7.1023809523809529</v>
      </c>
      <c r="E51" s="312">
        <v>8.4990476190476194</v>
      </c>
      <c r="F51" s="313">
        <v>6.8880952380952376</v>
      </c>
      <c r="G51" s="314">
        <v>7.8261904761904768</v>
      </c>
      <c r="H51" s="315">
        <v>3.1109574835810729</v>
      </c>
      <c r="I51" s="316">
        <v>8.597505324003647</v>
      </c>
      <c r="J51" s="317">
        <v>3.3909075154526098</v>
      </c>
      <c r="K51" s="316">
        <v>9.4689496549961785</v>
      </c>
      <c r="L51" s="317">
        <v>4.5566070802663967</v>
      </c>
      <c r="M51" s="316">
        <v>11.829573934837089</v>
      </c>
      <c r="N51" s="317">
        <v>6.4027108970929305</v>
      </c>
      <c r="O51" s="318">
        <v>12.819216182048034</v>
      </c>
      <c r="P51"/>
    </row>
    <row r="52" spans="1:16" x14ac:dyDescent="0.35">
      <c r="A52"/>
      <c r="B52" s="323" t="s">
        <v>31</v>
      </c>
      <c r="C52" s="324" t="s">
        <v>4</v>
      </c>
      <c r="D52" s="311">
        <v>5.4685474189675869</v>
      </c>
      <c r="E52" s="312">
        <v>6.8607442977190871</v>
      </c>
      <c r="F52" s="313">
        <v>5.539975990396159</v>
      </c>
      <c r="G52" s="314">
        <v>6.860744297719088</v>
      </c>
      <c r="H52" s="315">
        <v>-1.2893299817977055</v>
      </c>
      <c r="I52" s="316">
        <v>-1.2945802687842594E-14</v>
      </c>
      <c r="J52" s="317">
        <v>-1.4079019987663268</v>
      </c>
      <c r="K52" s="316">
        <v>2.8463453405716566</v>
      </c>
      <c r="L52" s="317">
        <v>-1.2893299817976898</v>
      </c>
      <c r="M52" s="316">
        <v>-1.2945802687842594E-14</v>
      </c>
      <c r="N52" s="317">
        <v>1.4891898666023191</v>
      </c>
      <c r="O52" s="318">
        <v>-3.1998532047934432</v>
      </c>
      <c r="P52"/>
    </row>
    <row r="53" spans="1:16" x14ac:dyDescent="0.35">
      <c r="A53"/>
      <c r="B53" s="323" t="s">
        <v>19</v>
      </c>
      <c r="C53" s="324" t="s">
        <v>4</v>
      </c>
      <c r="D53" s="311">
        <v>6.583333333333333</v>
      </c>
      <c r="E53" s="312">
        <v>7.8888888888888893</v>
      </c>
      <c r="F53" s="313">
        <v>6.583333333333333</v>
      </c>
      <c r="G53" s="314">
        <v>7.8888888888888893</v>
      </c>
      <c r="H53" s="315">
        <v>0</v>
      </c>
      <c r="I53" s="316">
        <v>0</v>
      </c>
      <c r="J53" s="317">
        <v>0</v>
      </c>
      <c r="K53" s="316">
        <v>0</v>
      </c>
      <c r="L53" s="317">
        <v>-7.0588235294117645</v>
      </c>
      <c r="M53" s="316">
        <v>2.1582733812949679</v>
      </c>
      <c r="N53" s="317">
        <v>-7.0588235294117645</v>
      </c>
      <c r="O53" s="318">
        <v>2.1582733812949679</v>
      </c>
      <c r="P53"/>
    </row>
    <row r="54" spans="1:16" x14ac:dyDescent="0.35">
      <c r="A54"/>
      <c r="B54" s="323" t="s">
        <v>33</v>
      </c>
      <c r="C54" s="324" t="s">
        <v>4</v>
      </c>
      <c r="D54" s="311">
        <v>6.125</v>
      </c>
      <c r="E54" s="312">
        <v>9.4124999999999996</v>
      </c>
      <c r="F54" s="313">
        <v>7.1428571428571432</v>
      </c>
      <c r="G54" s="314">
        <v>9.3571428571428577</v>
      </c>
      <c r="H54" s="315">
        <v>4.9999999999999947</v>
      </c>
      <c r="I54" s="316">
        <v>16.030534351145036</v>
      </c>
      <c r="J54" s="317">
        <v>11.111111111111111</v>
      </c>
      <c r="K54" s="316">
        <v>21.762349799732991</v>
      </c>
      <c r="L54" s="317">
        <v>1.9417475728155393</v>
      </c>
      <c r="M54" s="316">
        <v>17.829457364341099</v>
      </c>
      <c r="N54" s="317">
        <v>0</v>
      </c>
      <c r="O54" s="318">
        <v>14.28571428571429</v>
      </c>
      <c r="P54"/>
    </row>
    <row r="55" spans="1:16" x14ac:dyDescent="0.35">
      <c r="A55"/>
      <c r="B55" s="323" t="s">
        <v>279</v>
      </c>
      <c r="C55" s="324" t="s">
        <v>4</v>
      </c>
      <c r="D55" s="311">
        <v>9</v>
      </c>
      <c r="E55" s="312">
        <v>12</v>
      </c>
      <c r="F55" s="313">
        <v>9.25</v>
      </c>
      <c r="G55" s="314">
        <v>12.5</v>
      </c>
      <c r="H55" s="315">
        <v>-2.7027027027027026</v>
      </c>
      <c r="I55" s="316">
        <v>-4</v>
      </c>
      <c r="J55" s="317">
        <v>-2.7027027027027026</v>
      </c>
      <c r="K55" s="316">
        <v>-2.0408163265306123</v>
      </c>
      <c r="L55" s="317">
        <v>-2.7027027027027026</v>
      </c>
      <c r="M55" s="316">
        <v>-2.0408163265306123</v>
      </c>
      <c r="N55" s="317">
        <v>2.8571428571428572</v>
      </c>
      <c r="O55" s="318">
        <v>-11.111111111111111</v>
      </c>
      <c r="P55"/>
    </row>
    <row r="56" spans="1:16" x14ac:dyDescent="0.35">
      <c r="A56"/>
      <c r="B56" s="323" t="s">
        <v>280</v>
      </c>
      <c r="C56" s="324" t="s">
        <v>4</v>
      </c>
      <c r="D56" s="311">
        <v>6.75</v>
      </c>
      <c r="E56" s="312">
        <v>7.625</v>
      </c>
      <c r="F56" s="313">
        <v>8</v>
      </c>
      <c r="G56" s="314">
        <v>9.125</v>
      </c>
      <c r="H56" s="315">
        <v>-15.625</v>
      </c>
      <c r="I56" s="316">
        <v>-16.43835616438356</v>
      </c>
      <c r="J56" s="317">
        <v>-6.8965517241379306</v>
      </c>
      <c r="K56" s="316">
        <v>-11.594202898550725</v>
      </c>
      <c r="L56" s="317">
        <v>-12.564766839378247</v>
      </c>
      <c r="M56" s="316">
        <v>-11.542923433874721</v>
      </c>
      <c r="N56" s="317">
        <v>8</v>
      </c>
      <c r="O56" s="318">
        <v>-1.929260450160776</v>
      </c>
      <c r="P56"/>
    </row>
    <row r="57" spans="1:16" x14ac:dyDescent="0.35">
      <c r="A57"/>
      <c r="B57" s="323" t="s">
        <v>43</v>
      </c>
      <c r="C57" s="324" t="s">
        <v>4</v>
      </c>
      <c r="D57" s="311">
        <v>6.6000000000000005</v>
      </c>
      <c r="E57" s="312">
        <v>9.6666666666666661</v>
      </c>
      <c r="F57" s="313">
        <v>6.6000000000000005</v>
      </c>
      <c r="G57" s="314">
        <v>9.6666666666666661</v>
      </c>
      <c r="H57" s="315">
        <v>0</v>
      </c>
      <c r="I57" s="316">
        <v>0</v>
      </c>
      <c r="J57" s="317">
        <v>-0.99999999999999634</v>
      </c>
      <c r="K57" s="316">
        <v>0</v>
      </c>
      <c r="L57" s="317">
        <v>-31.724137931034473</v>
      </c>
      <c r="M57" s="316">
        <v>-18.309859154929587</v>
      </c>
      <c r="N57" s="317">
        <v>-74.368932038834942</v>
      </c>
      <c r="O57" s="318">
        <v>-68.435374149659864</v>
      </c>
      <c r="P57"/>
    </row>
    <row r="58" spans="1:16" ht="21.75" thickBot="1" x14ac:dyDescent="0.4">
      <c r="A58"/>
      <c r="B58" s="325" t="s">
        <v>35</v>
      </c>
      <c r="C58" s="383" t="s">
        <v>4</v>
      </c>
      <c r="D58" s="384">
        <v>10.15873015873016</v>
      </c>
      <c r="E58" s="385">
        <v>13.952380952380953</v>
      </c>
      <c r="F58" s="386">
        <v>10.301587301587302</v>
      </c>
      <c r="G58" s="387">
        <v>13.952380952380953</v>
      </c>
      <c r="H58" s="388">
        <v>0.97809157927524071</v>
      </c>
      <c r="I58" s="389">
        <v>-0.75969723015499502</v>
      </c>
      <c r="J58" s="390">
        <v>4.647058823529397</v>
      </c>
      <c r="K58" s="389">
        <v>-1.262959472196052</v>
      </c>
      <c r="L58" s="390">
        <v>2.8637912798213505</v>
      </c>
      <c r="M58" s="389">
        <v>1.7472876296963018</v>
      </c>
      <c r="N58" s="390">
        <v>5.1562443683546375</v>
      </c>
      <c r="O58" s="391">
        <v>2.3827231121281289</v>
      </c>
      <c r="P58"/>
    </row>
    <row r="59" spans="1:16" x14ac:dyDescent="0.3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 x14ac:dyDescent="0.3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 x14ac:dyDescent="0.3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 x14ac:dyDescent="0.3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x14ac:dyDescent="0.3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16" x14ac:dyDescent="0.3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1:16" x14ac:dyDescent="0.3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1:16" x14ac:dyDescent="0.3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x14ac:dyDescent="0.3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x14ac:dyDescent="0.3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 x14ac:dyDescent="0.3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x14ac:dyDescent="0.3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1:16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1:16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1:16" x14ac:dyDescent="0.3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1:16" x14ac:dyDescent="0.3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1:16" x14ac:dyDescent="0.3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1:16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1:16" x14ac:dyDescent="0.3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1:16" x14ac:dyDescent="0.3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</row>
    <row r="80" spans="1:16" x14ac:dyDescent="0.3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1:16" x14ac:dyDescent="0.3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1:16" x14ac:dyDescent="0.3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1:16" x14ac:dyDescent="0.3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</row>
    <row r="84" spans="1:16" x14ac:dyDescent="0.3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</row>
  </sheetData>
  <phoneticPr fontId="14" type="noConversion"/>
  <conditionalFormatting sqref="H24:I27 H7:I19 H35:I37 H39:I40">
    <cfRule type="cellIs" dxfId="271" priority="947" operator="lessThan">
      <formula>0</formula>
    </cfRule>
    <cfRule type="cellIs" dxfId="270" priority="948" operator="greaterThan">
      <formula>0</formula>
    </cfRule>
  </conditionalFormatting>
  <conditionalFormatting sqref="H43:I43">
    <cfRule type="cellIs" dxfId="269" priority="939" operator="lessThan">
      <formula>0</formula>
    </cfRule>
    <cfRule type="cellIs" dxfId="268" priority="940" operator="greaterThan">
      <formula>0</formula>
    </cfRule>
  </conditionalFormatting>
  <conditionalFormatting sqref="H43:I44">
    <cfRule type="cellIs" dxfId="267" priority="909" operator="lessThan">
      <formula>0</formula>
    </cfRule>
    <cfRule type="cellIs" dxfId="266" priority="910" operator="greaterThan">
      <formula>0</formula>
    </cfRule>
  </conditionalFormatting>
  <conditionalFormatting sqref="H44">
    <cfRule type="cellIs" dxfId="265" priority="911" operator="lessThan">
      <formula>0</formula>
    </cfRule>
    <cfRule type="cellIs" dxfId="264" priority="912" operator="greaterThan">
      <formula>0</formula>
    </cfRule>
  </conditionalFormatting>
  <conditionalFormatting sqref="H37:I37">
    <cfRule type="cellIs" dxfId="263" priority="849" operator="lessThan">
      <formula>0</formula>
    </cfRule>
    <cfRule type="cellIs" dxfId="262" priority="850" operator="greaterThan">
      <formula>0</formula>
    </cfRule>
  </conditionalFormatting>
  <conditionalFormatting sqref="H36:I36">
    <cfRule type="cellIs" dxfId="261" priority="853" operator="lessThan">
      <formula>0</formula>
    </cfRule>
    <cfRule type="cellIs" dxfId="260" priority="854" operator="greaterThan">
      <formula>0</formula>
    </cfRule>
  </conditionalFormatting>
  <conditionalFormatting sqref="H30:I30">
    <cfRule type="cellIs" dxfId="259" priority="829" operator="lessThan">
      <formula>0</formula>
    </cfRule>
    <cfRule type="cellIs" dxfId="258" priority="830" operator="greaterThan">
      <formula>0</formula>
    </cfRule>
  </conditionalFormatting>
  <conditionalFormatting sqref="H35:I35">
    <cfRule type="cellIs" dxfId="257" priority="761" operator="lessThan">
      <formula>0</formula>
    </cfRule>
    <cfRule type="cellIs" dxfId="256" priority="762" operator="greaterThan">
      <formula>0</formula>
    </cfRule>
  </conditionalFormatting>
  <conditionalFormatting sqref="H43:I44">
    <cfRule type="cellIs" dxfId="255" priority="755" operator="lessThan">
      <formula>0</formula>
    </cfRule>
    <cfRule type="cellIs" dxfId="254" priority="756" operator="greaterThan">
      <formula>0</formula>
    </cfRule>
  </conditionalFormatting>
  <conditionalFormatting sqref="H36:I36">
    <cfRule type="cellIs" dxfId="253" priority="759" operator="lessThan">
      <formula>0</formula>
    </cfRule>
    <cfRule type="cellIs" dxfId="252" priority="760" operator="greaterThan">
      <formula>0</formula>
    </cfRule>
  </conditionalFormatting>
  <conditionalFormatting sqref="H28">
    <cfRule type="cellIs" dxfId="251" priority="741" operator="lessThan">
      <formula>0</formula>
    </cfRule>
    <cfRule type="cellIs" dxfId="250" priority="742" operator="greaterThan">
      <formula>0</formula>
    </cfRule>
  </conditionalFormatting>
  <conditionalFormatting sqref="I28">
    <cfRule type="cellIs" dxfId="249" priority="739" operator="lessThan">
      <formula>0</formula>
    </cfRule>
    <cfRule type="cellIs" dxfId="248" priority="740" operator="greaterThan">
      <formula>0</formula>
    </cfRule>
  </conditionalFormatting>
  <conditionalFormatting sqref="H29:I29">
    <cfRule type="cellIs" dxfId="247" priority="635" operator="lessThan">
      <formula>0</formula>
    </cfRule>
    <cfRule type="cellIs" dxfId="246" priority="636" operator="greaterThan">
      <formula>0</formula>
    </cfRule>
  </conditionalFormatting>
  <conditionalFormatting sqref="H41:I41">
    <cfRule type="cellIs" dxfId="245" priority="605" operator="lessThan">
      <formula>0</formula>
    </cfRule>
    <cfRule type="cellIs" dxfId="244" priority="606" operator="greaterThan">
      <formula>0</formula>
    </cfRule>
  </conditionalFormatting>
  <conditionalFormatting sqref="H41:I41">
    <cfRule type="cellIs" dxfId="243" priority="603" operator="lessThan">
      <formula>0</formula>
    </cfRule>
    <cfRule type="cellIs" dxfId="242" priority="604" operator="greaterThan">
      <formula>0</formula>
    </cfRule>
  </conditionalFormatting>
  <conditionalFormatting sqref="H41:I41">
    <cfRule type="cellIs" dxfId="241" priority="607" operator="lessThan">
      <formula>0</formula>
    </cfRule>
    <cfRule type="cellIs" dxfId="240" priority="608" operator="greaterThan">
      <formula>0</formula>
    </cfRule>
  </conditionalFormatting>
  <conditionalFormatting sqref="H40:I40">
    <cfRule type="cellIs" dxfId="239" priority="601" operator="lessThan">
      <formula>0</formula>
    </cfRule>
    <cfRule type="cellIs" dxfId="238" priority="602" operator="greaterThan">
      <formula>0</formula>
    </cfRule>
  </conditionalFormatting>
  <conditionalFormatting sqref="H39:I39">
    <cfRule type="cellIs" dxfId="237" priority="597" operator="lessThan">
      <formula>0</formula>
    </cfRule>
    <cfRule type="cellIs" dxfId="236" priority="598" operator="greaterThan">
      <formula>0</formula>
    </cfRule>
  </conditionalFormatting>
  <conditionalFormatting sqref="H33">
    <cfRule type="cellIs" dxfId="235" priority="593" operator="lessThan">
      <formula>0</formula>
    </cfRule>
    <cfRule type="cellIs" dxfId="234" priority="594" operator="greaterThan">
      <formula>0</formula>
    </cfRule>
  </conditionalFormatting>
  <conditionalFormatting sqref="I33">
    <cfRule type="cellIs" dxfId="233" priority="591" operator="lessThan">
      <formula>0</formula>
    </cfRule>
    <cfRule type="cellIs" dxfId="232" priority="592" operator="greaterThan">
      <formula>0</formula>
    </cfRule>
  </conditionalFormatting>
  <conditionalFormatting sqref="H20:I20">
    <cfRule type="cellIs" dxfId="231" priority="581" operator="lessThan">
      <formula>0</formula>
    </cfRule>
    <cfRule type="cellIs" dxfId="230" priority="582" operator="greaterThan">
      <formula>0</formula>
    </cfRule>
  </conditionalFormatting>
  <conditionalFormatting sqref="I34">
    <cfRule type="cellIs" dxfId="229" priority="565" operator="lessThan">
      <formula>0</formula>
    </cfRule>
    <cfRule type="cellIs" dxfId="228" priority="566" operator="greaterThan">
      <formula>0</formula>
    </cfRule>
  </conditionalFormatting>
  <conditionalFormatting sqref="H34">
    <cfRule type="cellIs" dxfId="227" priority="567" operator="lessThan">
      <formula>0</formula>
    </cfRule>
    <cfRule type="cellIs" dxfId="226" priority="568" operator="greaterThan">
      <formula>0</formula>
    </cfRule>
  </conditionalFormatting>
  <conditionalFormatting sqref="H38:I38">
    <cfRule type="cellIs" dxfId="225" priority="563" operator="lessThan">
      <formula>0</formula>
    </cfRule>
    <cfRule type="cellIs" dxfId="224" priority="564" operator="greaterThan">
      <formula>0</formula>
    </cfRule>
  </conditionalFormatting>
  <conditionalFormatting sqref="H38:I38">
    <cfRule type="cellIs" dxfId="223" priority="561" operator="lessThan">
      <formula>0</formula>
    </cfRule>
    <cfRule type="cellIs" dxfId="222" priority="562" operator="greaterThan">
      <formula>0</formula>
    </cfRule>
  </conditionalFormatting>
  <conditionalFormatting sqref="H42:I42">
    <cfRule type="cellIs" dxfId="221" priority="559" operator="lessThan">
      <formula>0</formula>
    </cfRule>
    <cfRule type="cellIs" dxfId="220" priority="560" operator="greaterThan">
      <formula>0</formula>
    </cfRule>
  </conditionalFormatting>
  <conditionalFormatting sqref="H42:I42">
    <cfRule type="cellIs" dxfId="219" priority="557" operator="lessThan">
      <formula>0</formula>
    </cfRule>
    <cfRule type="cellIs" dxfId="218" priority="558" operator="greaterThan">
      <formula>0</formula>
    </cfRule>
  </conditionalFormatting>
  <conditionalFormatting sqref="H21:I21 H23:I23">
    <cfRule type="cellIs" dxfId="217" priority="555" operator="lessThan">
      <formula>0</formula>
    </cfRule>
    <cfRule type="cellIs" dxfId="216" priority="556" operator="greaterThan">
      <formula>0</formula>
    </cfRule>
  </conditionalFormatting>
  <conditionalFormatting sqref="H22:I22">
    <cfRule type="cellIs" dxfId="215" priority="553" operator="lessThan">
      <formula>0</formula>
    </cfRule>
    <cfRule type="cellIs" dxfId="214" priority="554" operator="greaterThan">
      <formula>0</formula>
    </cfRule>
  </conditionalFormatting>
  <conditionalFormatting sqref="H45:I45">
    <cfRule type="cellIs" dxfId="213" priority="543" operator="lessThan">
      <formula>0</formula>
    </cfRule>
    <cfRule type="cellIs" dxfId="212" priority="544" operator="greaterThan">
      <formula>0</formula>
    </cfRule>
  </conditionalFormatting>
  <conditionalFormatting sqref="H45:I46">
    <cfRule type="cellIs" dxfId="211" priority="539" operator="lessThan">
      <formula>0</formula>
    </cfRule>
    <cfRule type="cellIs" dxfId="210" priority="540" operator="greaterThan">
      <formula>0</formula>
    </cfRule>
  </conditionalFormatting>
  <conditionalFormatting sqref="H46">
    <cfRule type="cellIs" dxfId="209" priority="541" operator="lessThan">
      <formula>0</formula>
    </cfRule>
    <cfRule type="cellIs" dxfId="208" priority="542" operator="greaterThan">
      <formula>0</formula>
    </cfRule>
  </conditionalFormatting>
  <conditionalFormatting sqref="H45:I46">
    <cfRule type="cellIs" dxfId="207" priority="537" operator="lessThan">
      <formula>0</formula>
    </cfRule>
    <cfRule type="cellIs" dxfId="206" priority="538" operator="greaterThan">
      <formula>0</formula>
    </cfRule>
  </conditionalFormatting>
  <conditionalFormatting sqref="H47:I47">
    <cfRule type="cellIs" dxfId="205" priority="389" operator="lessThan">
      <formula>0</formula>
    </cfRule>
    <cfRule type="cellIs" dxfId="204" priority="390" operator="greaterThan">
      <formula>0</formula>
    </cfRule>
  </conditionalFormatting>
  <conditionalFormatting sqref="H47">
    <cfRule type="cellIs" dxfId="203" priority="391" operator="lessThan">
      <formula>0</formula>
    </cfRule>
    <cfRule type="cellIs" dxfId="202" priority="392" operator="greaterThan">
      <formula>0</formula>
    </cfRule>
  </conditionalFormatting>
  <conditionalFormatting sqref="H47:I47">
    <cfRule type="cellIs" dxfId="201" priority="387" operator="lessThan">
      <formula>0</formula>
    </cfRule>
    <cfRule type="cellIs" dxfId="200" priority="388" operator="greaterThan">
      <formula>0</formula>
    </cfRule>
  </conditionalFormatting>
  <conditionalFormatting sqref="H41:I41">
    <cfRule type="cellIs" dxfId="199" priority="385" operator="lessThan">
      <formula>0</formula>
    </cfRule>
    <cfRule type="cellIs" dxfId="198" priority="386" operator="greaterThan">
      <formula>0</formula>
    </cfRule>
  </conditionalFormatting>
  <conditionalFormatting sqref="H42:I42">
    <cfRule type="cellIs" dxfId="197" priority="381" operator="lessThan">
      <formula>0</formula>
    </cfRule>
    <cfRule type="cellIs" dxfId="196" priority="382" operator="greaterThan">
      <formula>0</formula>
    </cfRule>
  </conditionalFormatting>
  <conditionalFormatting sqref="H42:I42">
    <cfRule type="cellIs" dxfId="195" priority="379" operator="lessThan">
      <formula>0</formula>
    </cfRule>
    <cfRule type="cellIs" dxfId="194" priority="380" operator="greaterThan">
      <formula>0</formula>
    </cfRule>
  </conditionalFormatting>
  <conditionalFormatting sqref="H42:I42">
    <cfRule type="cellIs" dxfId="193" priority="383" operator="lessThan">
      <formula>0</formula>
    </cfRule>
    <cfRule type="cellIs" dxfId="192" priority="384" operator="greaterThan">
      <formula>0</formula>
    </cfRule>
  </conditionalFormatting>
  <conditionalFormatting sqref="H41:I41">
    <cfRule type="cellIs" dxfId="191" priority="377" operator="lessThan">
      <formula>0</formula>
    </cfRule>
    <cfRule type="cellIs" dxfId="190" priority="378" operator="greaterThan">
      <formula>0</formula>
    </cfRule>
  </conditionalFormatting>
  <conditionalFormatting sqref="H47:I47">
    <cfRule type="cellIs" dxfId="189" priority="373" operator="lessThan">
      <formula>0</formula>
    </cfRule>
    <cfRule type="cellIs" dxfId="188" priority="374" operator="greaterThan">
      <formula>0</formula>
    </cfRule>
  </conditionalFormatting>
  <conditionalFormatting sqref="H47">
    <cfRule type="cellIs" dxfId="187" priority="375" operator="lessThan">
      <formula>0</formula>
    </cfRule>
    <cfRule type="cellIs" dxfId="186" priority="376" operator="greaterThan">
      <formula>0</formula>
    </cfRule>
  </conditionalFormatting>
  <conditionalFormatting sqref="H47:I47">
    <cfRule type="cellIs" dxfId="185" priority="371" operator="lessThan">
      <formula>0</formula>
    </cfRule>
    <cfRule type="cellIs" dxfId="184" priority="372" operator="greaterThan">
      <formula>0</formula>
    </cfRule>
  </conditionalFormatting>
  <conditionalFormatting sqref="H47:I47">
    <cfRule type="cellIs" dxfId="183" priority="367" operator="lessThan">
      <formula>0</formula>
    </cfRule>
    <cfRule type="cellIs" dxfId="182" priority="368" operator="greaterThan">
      <formula>0</formula>
    </cfRule>
  </conditionalFormatting>
  <conditionalFormatting sqref="H47">
    <cfRule type="cellIs" dxfId="181" priority="369" operator="lessThan">
      <formula>0</formula>
    </cfRule>
    <cfRule type="cellIs" dxfId="180" priority="370" operator="greaterThan">
      <formula>0</formula>
    </cfRule>
  </conditionalFormatting>
  <conditionalFormatting sqref="H47:I47">
    <cfRule type="cellIs" dxfId="179" priority="365" operator="lessThan">
      <formula>0</formula>
    </cfRule>
    <cfRule type="cellIs" dxfId="178" priority="366" operator="greaterThan">
      <formula>0</formula>
    </cfRule>
  </conditionalFormatting>
  <conditionalFormatting sqref="I33">
    <cfRule type="cellIs" dxfId="177" priority="351" operator="lessThan">
      <formula>0</formula>
    </cfRule>
    <cfRule type="cellIs" dxfId="176" priority="352" operator="greaterThan">
      <formula>0</formula>
    </cfRule>
  </conditionalFormatting>
  <conditionalFormatting sqref="H33">
    <cfRule type="cellIs" dxfId="175" priority="353" operator="lessThan">
      <formula>0</formula>
    </cfRule>
    <cfRule type="cellIs" dxfId="174" priority="354" operator="greaterThan">
      <formula>0</formula>
    </cfRule>
  </conditionalFormatting>
  <conditionalFormatting sqref="H20:I20">
    <cfRule type="cellIs" dxfId="173" priority="349" operator="lessThan">
      <formula>0</formula>
    </cfRule>
    <cfRule type="cellIs" dxfId="172" priority="350" operator="greaterThan">
      <formula>0</formula>
    </cfRule>
  </conditionalFormatting>
  <conditionalFormatting sqref="H21:I21">
    <cfRule type="cellIs" dxfId="171" priority="347" operator="lessThan">
      <formula>0</formula>
    </cfRule>
    <cfRule type="cellIs" dxfId="170" priority="348" operator="greaterThan">
      <formula>0</formula>
    </cfRule>
  </conditionalFormatting>
  <conditionalFormatting sqref="H23:I23">
    <cfRule type="cellIs" dxfId="169" priority="345" operator="lessThan">
      <formula>0</formula>
    </cfRule>
    <cfRule type="cellIs" dxfId="168" priority="346" operator="greaterThan">
      <formula>0</formula>
    </cfRule>
  </conditionalFormatting>
  <conditionalFormatting sqref="H22:I22">
    <cfRule type="cellIs" dxfId="167" priority="343" operator="lessThan">
      <formula>0</formula>
    </cfRule>
    <cfRule type="cellIs" dxfId="166" priority="344" operator="greaterThan">
      <formula>0</formula>
    </cfRule>
  </conditionalFormatting>
  <conditionalFormatting sqref="H41:I41">
    <cfRule type="cellIs" dxfId="165" priority="341" operator="lessThan">
      <formula>0</formula>
    </cfRule>
    <cfRule type="cellIs" dxfId="164" priority="342" operator="greaterThan">
      <formula>0</formula>
    </cfRule>
  </conditionalFormatting>
  <conditionalFormatting sqref="H41:I41">
    <cfRule type="cellIs" dxfId="163" priority="339" operator="lessThan">
      <formula>0</formula>
    </cfRule>
    <cfRule type="cellIs" dxfId="162" priority="340" operator="greaterThan">
      <formula>0</formula>
    </cfRule>
  </conditionalFormatting>
  <conditionalFormatting sqref="H41:I41">
    <cfRule type="cellIs" dxfId="161" priority="337" operator="lessThan">
      <formula>0</formula>
    </cfRule>
    <cfRule type="cellIs" dxfId="160" priority="338" operator="greaterThan">
      <formula>0</formula>
    </cfRule>
  </conditionalFormatting>
  <conditionalFormatting sqref="H39:I39">
    <cfRule type="cellIs" dxfId="159" priority="333" operator="lessThan">
      <formula>0</formula>
    </cfRule>
    <cfRule type="cellIs" dxfId="158" priority="334" operator="greaterThan">
      <formula>0</formula>
    </cfRule>
  </conditionalFormatting>
  <conditionalFormatting sqref="H39:I39">
    <cfRule type="cellIs" dxfId="157" priority="331" operator="lessThan">
      <formula>0</formula>
    </cfRule>
    <cfRule type="cellIs" dxfId="156" priority="332" operator="greaterThan">
      <formula>0</formula>
    </cfRule>
  </conditionalFormatting>
  <conditionalFormatting sqref="H39:I39">
    <cfRule type="cellIs" dxfId="155" priority="335" operator="lessThan">
      <formula>0</formula>
    </cfRule>
    <cfRule type="cellIs" dxfId="154" priority="336" operator="greaterThan">
      <formula>0</formula>
    </cfRule>
  </conditionalFormatting>
  <conditionalFormatting sqref="H40:I40">
    <cfRule type="cellIs" dxfId="153" priority="329" operator="lessThan">
      <formula>0</formula>
    </cfRule>
    <cfRule type="cellIs" dxfId="152" priority="330" operator="greaterThan">
      <formula>0</formula>
    </cfRule>
  </conditionalFormatting>
  <conditionalFormatting sqref="H40:I40">
    <cfRule type="cellIs" dxfId="151" priority="327" operator="lessThan">
      <formula>0</formula>
    </cfRule>
    <cfRule type="cellIs" dxfId="150" priority="328" operator="greaterThan">
      <formula>0</formula>
    </cfRule>
  </conditionalFormatting>
  <conditionalFormatting sqref="H39:I39">
    <cfRule type="cellIs" dxfId="149" priority="325" operator="lessThan">
      <formula>0</formula>
    </cfRule>
    <cfRule type="cellIs" dxfId="148" priority="326" operator="greaterThan">
      <formula>0</formula>
    </cfRule>
  </conditionalFormatting>
  <conditionalFormatting sqref="H40:I40">
    <cfRule type="cellIs" dxfId="147" priority="321" operator="lessThan">
      <formula>0</formula>
    </cfRule>
    <cfRule type="cellIs" dxfId="146" priority="322" operator="greaterThan">
      <formula>0</formula>
    </cfRule>
  </conditionalFormatting>
  <conditionalFormatting sqref="H40:I40">
    <cfRule type="cellIs" dxfId="145" priority="319" operator="lessThan">
      <formula>0</formula>
    </cfRule>
    <cfRule type="cellIs" dxfId="144" priority="320" operator="greaterThan">
      <formula>0</formula>
    </cfRule>
  </conditionalFormatting>
  <conditionalFormatting sqref="H40:I40">
    <cfRule type="cellIs" dxfId="143" priority="323" operator="lessThan">
      <formula>0</formula>
    </cfRule>
    <cfRule type="cellIs" dxfId="142" priority="324" operator="greaterThan">
      <formula>0</formula>
    </cfRule>
  </conditionalFormatting>
  <conditionalFormatting sqref="H39:I39">
    <cfRule type="cellIs" dxfId="141" priority="317" operator="lessThan">
      <formula>0</formula>
    </cfRule>
    <cfRule type="cellIs" dxfId="140" priority="318" operator="greaterThan">
      <formula>0</formula>
    </cfRule>
  </conditionalFormatting>
  <conditionalFormatting sqref="H42:I42">
    <cfRule type="cellIs" dxfId="139" priority="313" operator="lessThan">
      <formula>0</formula>
    </cfRule>
    <cfRule type="cellIs" dxfId="138" priority="314" operator="greaterThan">
      <formula>0</formula>
    </cfRule>
  </conditionalFormatting>
  <conditionalFormatting sqref="H42">
    <cfRule type="cellIs" dxfId="137" priority="315" operator="lessThan">
      <formula>0</formula>
    </cfRule>
    <cfRule type="cellIs" dxfId="136" priority="316" operator="greaterThan">
      <formula>0</formula>
    </cfRule>
  </conditionalFormatting>
  <conditionalFormatting sqref="H42:I42">
    <cfRule type="cellIs" dxfId="135" priority="311" operator="lessThan">
      <formula>0</formula>
    </cfRule>
    <cfRule type="cellIs" dxfId="134" priority="312" operator="greaterThan">
      <formula>0</formula>
    </cfRule>
  </conditionalFormatting>
  <conditionalFormatting sqref="H43:I43">
    <cfRule type="cellIs" dxfId="133" priority="309" operator="lessThan">
      <formula>0</formula>
    </cfRule>
    <cfRule type="cellIs" dxfId="132" priority="310" operator="greaterThan">
      <formula>0</formula>
    </cfRule>
  </conditionalFormatting>
  <conditionalFormatting sqref="H43:I44">
    <cfRule type="cellIs" dxfId="131" priority="305" operator="lessThan">
      <formula>0</formula>
    </cfRule>
    <cfRule type="cellIs" dxfId="130" priority="306" operator="greaterThan">
      <formula>0</formula>
    </cfRule>
  </conditionalFormatting>
  <conditionalFormatting sqref="H44">
    <cfRule type="cellIs" dxfId="129" priority="307" operator="lessThan">
      <formula>0</formula>
    </cfRule>
    <cfRule type="cellIs" dxfId="128" priority="308" operator="greaterThan">
      <formula>0</formula>
    </cfRule>
  </conditionalFormatting>
  <conditionalFormatting sqref="H43:I44">
    <cfRule type="cellIs" dxfId="127" priority="303" operator="lessThan">
      <formula>0</formula>
    </cfRule>
    <cfRule type="cellIs" dxfId="126" priority="304" operator="greaterThan">
      <formula>0</formula>
    </cfRule>
  </conditionalFormatting>
  <conditionalFormatting sqref="H31:I31">
    <cfRule type="cellIs" dxfId="125" priority="301" operator="lessThan">
      <formula>0</formula>
    </cfRule>
    <cfRule type="cellIs" dxfId="124" priority="302" operator="greaterThan">
      <formula>0</formula>
    </cfRule>
  </conditionalFormatting>
  <conditionalFormatting sqref="H32:I32">
    <cfRule type="cellIs" dxfId="123" priority="297" operator="lessThan">
      <formula>0</formula>
    </cfRule>
    <cfRule type="cellIs" dxfId="122" priority="298" operator="greaterThan">
      <formula>0</formula>
    </cfRule>
  </conditionalFormatting>
  <conditionalFormatting sqref="H32:I32">
    <cfRule type="cellIs" dxfId="121" priority="295" operator="lessThan">
      <formula>0</formula>
    </cfRule>
    <cfRule type="cellIs" dxfId="120" priority="296" operator="greaterThan">
      <formula>0</formula>
    </cfRule>
  </conditionalFormatting>
  <conditionalFormatting sqref="H32:I32">
    <cfRule type="cellIs" dxfId="119" priority="299" operator="lessThan">
      <formula>0</formula>
    </cfRule>
    <cfRule type="cellIs" dxfId="118" priority="300" operator="greaterThan">
      <formula>0</formula>
    </cfRule>
  </conditionalFormatting>
  <conditionalFormatting sqref="H31:I31">
    <cfRule type="cellIs" dxfId="117" priority="293" operator="lessThan">
      <formula>0</formula>
    </cfRule>
    <cfRule type="cellIs" dxfId="116" priority="294" operator="greaterThan">
      <formula>0</formula>
    </cfRule>
  </conditionalFormatting>
  <conditionalFormatting sqref="H32:I32">
    <cfRule type="cellIs" dxfId="115" priority="291" operator="lessThan">
      <formula>0</formula>
    </cfRule>
    <cfRule type="cellIs" dxfId="114" priority="292" operator="greaterThan">
      <formula>0</formula>
    </cfRule>
  </conditionalFormatting>
  <conditionalFormatting sqref="H32:I32">
    <cfRule type="cellIs" dxfId="113" priority="289" operator="lessThan">
      <formula>0</formula>
    </cfRule>
    <cfRule type="cellIs" dxfId="112" priority="290" operator="greaterThan">
      <formula>0</formula>
    </cfRule>
  </conditionalFormatting>
  <conditionalFormatting sqref="H32:I32">
    <cfRule type="cellIs" dxfId="111" priority="287" operator="lessThan">
      <formula>0</formula>
    </cfRule>
    <cfRule type="cellIs" dxfId="110" priority="288" operator="greaterThan">
      <formula>0</formula>
    </cfRule>
  </conditionalFormatting>
  <conditionalFormatting sqref="H32:I32">
    <cfRule type="cellIs" dxfId="109" priority="285" operator="lessThan">
      <formula>0</formula>
    </cfRule>
    <cfRule type="cellIs" dxfId="108" priority="286" operator="greaterThan">
      <formula>0</formula>
    </cfRule>
  </conditionalFormatting>
  <conditionalFormatting sqref="H32:I32">
    <cfRule type="cellIs" dxfId="107" priority="283" operator="lessThan">
      <formula>0</formula>
    </cfRule>
    <cfRule type="cellIs" dxfId="106" priority="284" operator="greaterThan">
      <formula>0</formula>
    </cfRule>
  </conditionalFormatting>
  <conditionalFormatting sqref="H31:I31">
    <cfRule type="cellIs" dxfId="105" priority="281" operator="lessThan">
      <formula>0</formula>
    </cfRule>
    <cfRule type="cellIs" dxfId="104" priority="282" operator="greaterThan">
      <formula>0</formula>
    </cfRule>
  </conditionalFormatting>
  <conditionalFormatting sqref="H31:I31">
    <cfRule type="cellIs" dxfId="103" priority="279" operator="lessThan">
      <formula>0</formula>
    </cfRule>
    <cfRule type="cellIs" dxfId="102" priority="280" operator="greaterThan">
      <formula>0</formula>
    </cfRule>
  </conditionalFormatting>
  <conditionalFormatting sqref="H31:I31">
    <cfRule type="cellIs" dxfId="101" priority="275" operator="lessThan">
      <formula>0</formula>
    </cfRule>
    <cfRule type="cellIs" dxfId="100" priority="276" operator="greaterThan">
      <formula>0</formula>
    </cfRule>
  </conditionalFormatting>
  <conditionalFormatting sqref="H31:I31">
    <cfRule type="cellIs" dxfId="99" priority="273" operator="lessThan">
      <formula>0</formula>
    </cfRule>
    <cfRule type="cellIs" dxfId="98" priority="274" operator="greaterThan">
      <formula>0</formula>
    </cfRule>
  </conditionalFormatting>
  <conditionalFormatting sqref="H31:I31">
    <cfRule type="cellIs" dxfId="97" priority="277" operator="lessThan">
      <formula>0</formula>
    </cfRule>
    <cfRule type="cellIs" dxfId="96" priority="278" operator="greaterThan">
      <formula>0</formula>
    </cfRule>
  </conditionalFormatting>
  <conditionalFormatting sqref="H48:I48">
    <cfRule type="cellIs" dxfId="95" priority="269" operator="lessThan">
      <formula>0</formula>
    </cfRule>
    <cfRule type="cellIs" dxfId="94" priority="270" operator="greaterThan">
      <formula>0</formula>
    </cfRule>
  </conditionalFormatting>
  <conditionalFormatting sqref="H48">
    <cfRule type="cellIs" dxfId="93" priority="271" operator="lessThan">
      <formula>0</formula>
    </cfRule>
    <cfRule type="cellIs" dxfId="92" priority="272" operator="greaterThan">
      <formula>0</formula>
    </cfRule>
  </conditionalFormatting>
  <conditionalFormatting sqref="H48:I48">
    <cfRule type="cellIs" dxfId="91" priority="267" operator="lessThan">
      <formula>0</formula>
    </cfRule>
    <cfRule type="cellIs" dxfId="90" priority="268" operator="greaterThan">
      <formula>0</formula>
    </cfRule>
  </conditionalFormatting>
  <conditionalFormatting sqref="H48:I48">
    <cfRule type="cellIs" dxfId="89" priority="263" operator="lessThan">
      <formula>0</formula>
    </cfRule>
    <cfRule type="cellIs" dxfId="88" priority="264" operator="greaterThan">
      <formula>0</formula>
    </cfRule>
  </conditionalFormatting>
  <conditionalFormatting sqref="H48">
    <cfRule type="cellIs" dxfId="87" priority="265" operator="lessThan">
      <formula>0</formula>
    </cfRule>
    <cfRule type="cellIs" dxfId="86" priority="266" operator="greaterThan">
      <formula>0</formula>
    </cfRule>
  </conditionalFormatting>
  <conditionalFormatting sqref="H48:I48">
    <cfRule type="cellIs" dxfId="85" priority="261" operator="lessThan">
      <formula>0</formula>
    </cfRule>
    <cfRule type="cellIs" dxfId="84" priority="262" operator="greaterThan">
      <formula>0</formula>
    </cfRule>
  </conditionalFormatting>
  <conditionalFormatting sqref="H48:I48">
    <cfRule type="cellIs" dxfId="83" priority="257" operator="lessThan">
      <formula>0</formula>
    </cfRule>
    <cfRule type="cellIs" dxfId="82" priority="258" operator="greaterThan">
      <formula>0</formula>
    </cfRule>
  </conditionalFormatting>
  <conditionalFormatting sqref="H48">
    <cfRule type="cellIs" dxfId="81" priority="259" operator="lessThan">
      <formula>0</formula>
    </cfRule>
    <cfRule type="cellIs" dxfId="80" priority="260" operator="greaterThan">
      <formula>0</formula>
    </cfRule>
  </conditionalFormatting>
  <conditionalFormatting sqref="H48:I48">
    <cfRule type="cellIs" dxfId="79" priority="255" operator="lessThan">
      <formula>0</formula>
    </cfRule>
    <cfRule type="cellIs" dxfId="78" priority="256" operator="greaterThan">
      <formula>0</formula>
    </cfRule>
  </conditionalFormatting>
  <conditionalFormatting sqref="H49:I50">
    <cfRule type="cellIs" dxfId="77" priority="249" operator="lessThan">
      <formula>0</formula>
    </cfRule>
    <cfRule type="cellIs" dxfId="76" priority="250" operator="greaterThan">
      <formula>0</formula>
    </cfRule>
  </conditionalFormatting>
  <conditionalFormatting sqref="H50:I50">
    <cfRule type="cellIs" dxfId="75" priority="247" operator="lessThan">
      <formula>0</formula>
    </cfRule>
    <cfRule type="cellIs" dxfId="74" priority="248" operator="greaterThan">
      <formula>0</formula>
    </cfRule>
  </conditionalFormatting>
  <conditionalFormatting sqref="H49:I49">
    <cfRule type="cellIs" dxfId="73" priority="245" operator="lessThan">
      <formula>0</formula>
    </cfRule>
    <cfRule type="cellIs" dxfId="72" priority="246" operator="greaterThan">
      <formula>0</formula>
    </cfRule>
  </conditionalFormatting>
  <conditionalFormatting sqref="H49:I49">
    <cfRule type="cellIs" dxfId="71" priority="241" operator="lessThan">
      <formula>0</formula>
    </cfRule>
    <cfRule type="cellIs" dxfId="70" priority="242" operator="greaterThan">
      <formula>0</formula>
    </cfRule>
  </conditionalFormatting>
  <conditionalFormatting sqref="H49:I49">
    <cfRule type="cellIs" dxfId="69" priority="239" operator="lessThan">
      <formula>0</formula>
    </cfRule>
    <cfRule type="cellIs" dxfId="68" priority="240" operator="greaterThan">
      <formula>0</formula>
    </cfRule>
  </conditionalFormatting>
  <conditionalFormatting sqref="H49:I49">
    <cfRule type="cellIs" dxfId="67" priority="243" operator="lessThan">
      <formula>0</formula>
    </cfRule>
    <cfRule type="cellIs" dxfId="66" priority="244" operator="greaterThan">
      <formula>0</formula>
    </cfRule>
  </conditionalFormatting>
  <conditionalFormatting sqref="H50:I50">
    <cfRule type="cellIs" dxfId="65" priority="237" operator="lessThan">
      <formula>0</formula>
    </cfRule>
    <cfRule type="cellIs" dxfId="64" priority="238" operator="greaterThan">
      <formula>0</formula>
    </cfRule>
  </conditionalFormatting>
  <conditionalFormatting sqref="H50:I50">
    <cfRule type="cellIs" dxfId="63" priority="235" operator="lessThan">
      <formula>0</formula>
    </cfRule>
    <cfRule type="cellIs" dxfId="62" priority="236" operator="greaterThan">
      <formula>0</formula>
    </cfRule>
  </conditionalFormatting>
  <conditionalFormatting sqref="H49:I49">
    <cfRule type="cellIs" dxfId="61" priority="233" operator="lessThan">
      <formula>0</formula>
    </cfRule>
    <cfRule type="cellIs" dxfId="60" priority="234" operator="greaterThan">
      <formula>0</formula>
    </cfRule>
  </conditionalFormatting>
  <conditionalFormatting sqref="H50:I50">
    <cfRule type="cellIs" dxfId="59" priority="229" operator="lessThan">
      <formula>0</formula>
    </cfRule>
    <cfRule type="cellIs" dxfId="58" priority="230" operator="greaterThan">
      <formula>0</formula>
    </cfRule>
  </conditionalFormatting>
  <conditionalFormatting sqref="H50:I50">
    <cfRule type="cellIs" dxfId="57" priority="227" operator="lessThan">
      <formula>0</formula>
    </cfRule>
    <cfRule type="cellIs" dxfId="56" priority="228" operator="greaterThan">
      <formula>0</formula>
    </cfRule>
  </conditionalFormatting>
  <conditionalFormatting sqref="H50:I50">
    <cfRule type="cellIs" dxfId="55" priority="231" operator="lessThan">
      <formula>0</formula>
    </cfRule>
    <cfRule type="cellIs" dxfId="54" priority="232" operator="greaterThan">
      <formula>0</formula>
    </cfRule>
  </conditionalFormatting>
  <conditionalFormatting sqref="H49:I49">
    <cfRule type="cellIs" dxfId="53" priority="225" operator="lessThan">
      <formula>0</formula>
    </cfRule>
    <cfRule type="cellIs" dxfId="52" priority="226" operator="greaterThan">
      <formula>0</formula>
    </cfRule>
  </conditionalFormatting>
  <conditionalFormatting sqref="H51:I51">
    <cfRule type="cellIs" dxfId="51" priority="223" operator="lessThan">
      <formula>0</formula>
    </cfRule>
    <cfRule type="cellIs" dxfId="50" priority="224" operator="greaterThan">
      <formula>0</formula>
    </cfRule>
  </conditionalFormatting>
  <conditionalFormatting sqref="H52:I52">
    <cfRule type="cellIs" dxfId="49" priority="221" operator="lessThan">
      <formula>0</formula>
    </cfRule>
    <cfRule type="cellIs" dxfId="48" priority="222" operator="greaterThan">
      <formula>0</formula>
    </cfRule>
  </conditionalFormatting>
  <conditionalFormatting sqref="H52:I52">
    <cfRule type="cellIs" dxfId="47" priority="219" operator="lessThan">
      <formula>0</formula>
    </cfRule>
    <cfRule type="cellIs" dxfId="46" priority="220" operator="greaterThan">
      <formula>0</formula>
    </cfRule>
  </conditionalFormatting>
  <conditionalFormatting sqref="H52:I52">
    <cfRule type="cellIs" dxfId="45" priority="215" operator="lessThan">
      <formula>0</formula>
    </cfRule>
    <cfRule type="cellIs" dxfId="44" priority="216" operator="greaterThan">
      <formula>0</formula>
    </cfRule>
  </conditionalFormatting>
  <conditionalFormatting sqref="H52:I52">
    <cfRule type="cellIs" dxfId="43" priority="213" operator="lessThan">
      <formula>0</formula>
    </cfRule>
    <cfRule type="cellIs" dxfId="42" priority="214" operator="greaterThan">
      <formula>0</formula>
    </cfRule>
  </conditionalFormatting>
  <conditionalFormatting sqref="H52:I52">
    <cfRule type="cellIs" dxfId="41" priority="217" operator="lessThan">
      <formula>0</formula>
    </cfRule>
    <cfRule type="cellIs" dxfId="40" priority="218" operator="greaterThan">
      <formula>0</formula>
    </cfRule>
  </conditionalFormatting>
  <conditionalFormatting sqref="H52:I52">
    <cfRule type="cellIs" dxfId="39" priority="209" operator="lessThan">
      <formula>0</formula>
    </cfRule>
    <cfRule type="cellIs" dxfId="38" priority="210" operator="greaterThan">
      <formula>0</formula>
    </cfRule>
  </conditionalFormatting>
  <conditionalFormatting sqref="H52">
    <cfRule type="cellIs" dxfId="37" priority="211" operator="lessThan">
      <formula>0</formula>
    </cfRule>
    <cfRule type="cellIs" dxfId="36" priority="212" operator="greaterThan">
      <formula>0</formula>
    </cfRule>
  </conditionalFormatting>
  <conditionalFormatting sqref="H52:I52">
    <cfRule type="cellIs" dxfId="35" priority="207" operator="lessThan">
      <formula>0</formula>
    </cfRule>
    <cfRule type="cellIs" dxfId="34" priority="208" operator="greaterThan">
      <formula>0</formula>
    </cfRule>
  </conditionalFormatting>
  <conditionalFormatting sqref="H53:I53">
    <cfRule type="cellIs" dxfId="33" priority="159" operator="lessThan">
      <formula>0</formula>
    </cfRule>
    <cfRule type="cellIs" dxfId="32" priority="160" operator="greaterThan">
      <formula>0</formula>
    </cfRule>
  </conditionalFormatting>
  <conditionalFormatting sqref="H53">
    <cfRule type="cellIs" dxfId="31" priority="161" operator="lessThan">
      <formula>0</formula>
    </cfRule>
    <cfRule type="cellIs" dxfId="30" priority="162" operator="greaterThan">
      <formula>0</formula>
    </cfRule>
  </conditionalFormatting>
  <conditionalFormatting sqref="H53:I53">
    <cfRule type="cellIs" dxfId="29" priority="157" operator="lessThan">
      <formula>0</formula>
    </cfRule>
    <cfRule type="cellIs" dxfId="28" priority="158" operator="greaterThan">
      <formula>0</formula>
    </cfRule>
  </conditionalFormatting>
  <conditionalFormatting sqref="H54:I56">
    <cfRule type="cellIs" dxfId="27" priority="155" operator="lessThan">
      <formula>0</formula>
    </cfRule>
    <cfRule type="cellIs" dxfId="26" priority="156" operator="greaterThan">
      <formula>0</formula>
    </cfRule>
  </conditionalFormatting>
  <conditionalFormatting sqref="H57:I57">
    <cfRule type="cellIs" dxfId="25" priority="151" operator="lessThan">
      <formula>0</formula>
    </cfRule>
    <cfRule type="cellIs" dxfId="24" priority="152" operator="greaterThan">
      <formula>0</formula>
    </cfRule>
  </conditionalFormatting>
  <conditionalFormatting sqref="H57">
    <cfRule type="cellIs" dxfId="23" priority="153" operator="lessThan">
      <formula>0</formula>
    </cfRule>
    <cfRule type="cellIs" dxfId="22" priority="154" operator="greaterThan">
      <formula>0</formula>
    </cfRule>
  </conditionalFormatting>
  <conditionalFormatting sqref="H57:I57">
    <cfRule type="cellIs" dxfId="21" priority="149" operator="lessThan">
      <formula>0</formula>
    </cfRule>
    <cfRule type="cellIs" dxfId="20" priority="150" operator="greaterThan">
      <formula>0</formula>
    </cfRule>
  </conditionalFormatting>
  <conditionalFormatting sqref="H58:I58">
    <cfRule type="cellIs" dxfId="19" priority="145" operator="lessThan">
      <formula>0</formula>
    </cfRule>
    <cfRule type="cellIs" dxfId="18" priority="146" operator="greaterThan">
      <formula>0</formula>
    </cfRule>
  </conditionalFormatting>
  <conditionalFormatting sqref="H58">
    <cfRule type="cellIs" dxfId="17" priority="147" operator="lessThan">
      <formula>0</formula>
    </cfRule>
    <cfRule type="cellIs" dxfId="16" priority="148" operator="greaterThan">
      <formula>0</formula>
    </cfRule>
  </conditionalFormatting>
  <conditionalFormatting sqref="H58:I58">
    <cfRule type="cellIs" dxfId="15" priority="143" operator="lessThan">
      <formula>0</formula>
    </cfRule>
    <cfRule type="cellIs" dxfId="14" priority="144" operator="greaterThan">
      <formula>0</formula>
    </cfRule>
  </conditionalFormatting>
  <pageMargins left="0.79" right="0.79" top="0.98" bottom="0.98" header="0.51" footer="0.51"/>
  <pageSetup paperSize="9" scale="56" orientation="portrait" r:id="rId1"/>
  <headerFooter alignWithMargins="0">
    <oddHeader>&amp;A</oddHeader>
    <oddFooter>Strona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2" tint="-0.749992370372631"/>
    <pageSetUpPr fitToPage="1"/>
  </sheetPr>
  <dimension ref="A1:Q29"/>
  <sheetViews>
    <sheetView showGridLines="0" showZeros="0" zoomScaleNormal="100" workbookViewId="0">
      <selection sqref="A1:Q29"/>
    </sheetView>
  </sheetViews>
  <sheetFormatPr defaultColWidth="9.140625" defaultRowHeight="18.75" x14ac:dyDescent="0.3"/>
  <cols>
    <col min="1" max="1" width="17.42578125" style="124" customWidth="1"/>
    <col min="2" max="2" width="9.42578125" style="124" customWidth="1"/>
    <col min="3" max="3" width="8.42578125" style="124" customWidth="1"/>
    <col min="4" max="15" width="11.7109375" style="124" customWidth="1"/>
    <col min="16" max="16384" width="9.140625" style="124"/>
  </cols>
  <sheetData>
    <row r="1" spans="1:17" ht="36" customHeight="1" thickBot="1" x14ac:dyDescent="0.35">
      <c r="A1" s="30" t="s">
        <v>306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7" ht="19.5" thickBot="1" x14ac:dyDescent="0.35">
      <c r="A2" s="150" t="s">
        <v>36</v>
      </c>
      <c r="B2" s="151"/>
      <c r="C2" s="152"/>
      <c r="D2" s="153" t="s">
        <v>254</v>
      </c>
      <c r="E2" s="154"/>
      <c r="F2" s="155" t="s">
        <v>244</v>
      </c>
      <c r="G2" s="154"/>
      <c r="H2" s="155" t="s">
        <v>301</v>
      </c>
      <c r="I2" s="154"/>
      <c r="J2" s="155" t="s">
        <v>296</v>
      </c>
      <c r="K2" s="154"/>
      <c r="L2" s="155" t="s">
        <v>274</v>
      </c>
      <c r="M2" s="154"/>
      <c r="N2" s="155" t="s">
        <v>269</v>
      </c>
      <c r="O2" s="154"/>
      <c r="P2" s="155" t="s">
        <v>287</v>
      </c>
      <c r="Q2" s="202"/>
    </row>
    <row r="3" spans="1:17" x14ac:dyDescent="0.3">
      <c r="A3" s="156" t="s">
        <v>37</v>
      </c>
      <c r="B3" s="157"/>
      <c r="C3" s="158"/>
      <c r="D3" s="159">
        <v>45532</v>
      </c>
      <c r="E3" s="159"/>
      <c r="F3" s="159">
        <v>45532</v>
      </c>
      <c r="G3" s="159"/>
      <c r="H3" s="159">
        <v>45530</v>
      </c>
      <c r="I3" s="159"/>
      <c r="J3" s="159">
        <v>45531</v>
      </c>
      <c r="K3" s="159"/>
      <c r="L3" s="159">
        <v>45532</v>
      </c>
      <c r="M3" s="159"/>
      <c r="N3" s="159">
        <v>45532</v>
      </c>
      <c r="O3" s="159"/>
      <c r="P3" s="159">
        <v>45532</v>
      </c>
      <c r="Q3" s="203"/>
    </row>
    <row r="4" spans="1:17" ht="19.5" thickBot="1" x14ac:dyDescent="0.35">
      <c r="A4" s="160" t="s">
        <v>261</v>
      </c>
      <c r="B4" s="161"/>
      <c r="C4" s="241"/>
      <c r="D4" s="163" t="s">
        <v>2</v>
      </c>
      <c r="E4" s="162" t="s">
        <v>3</v>
      </c>
      <c r="F4" s="163" t="s">
        <v>2</v>
      </c>
      <c r="G4" s="162" t="s">
        <v>3</v>
      </c>
      <c r="H4" s="163" t="s">
        <v>2</v>
      </c>
      <c r="I4" s="162" t="s">
        <v>3</v>
      </c>
      <c r="J4" s="163" t="s">
        <v>2</v>
      </c>
      <c r="K4" s="162" t="s">
        <v>3</v>
      </c>
      <c r="L4" s="163" t="s">
        <v>2</v>
      </c>
      <c r="M4" s="162" t="s">
        <v>3</v>
      </c>
      <c r="N4" s="163" t="s">
        <v>2</v>
      </c>
      <c r="O4" s="162" t="s">
        <v>3</v>
      </c>
      <c r="P4" s="163" t="s">
        <v>2</v>
      </c>
      <c r="Q4" s="209" t="s">
        <v>3</v>
      </c>
    </row>
    <row r="5" spans="1:17" ht="19.5" thickBot="1" x14ac:dyDescent="0.35">
      <c r="A5" s="197" t="s">
        <v>38</v>
      </c>
      <c r="B5" s="198"/>
      <c r="C5" s="164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210"/>
    </row>
    <row r="6" spans="1:17" x14ac:dyDescent="0.3">
      <c r="A6" s="199" t="s">
        <v>108</v>
      </c>
      <c r="B6" s="200"/>
      <c r="C6" s="242" t="s">
        <v>4</v>
      </c>
      <c r="D6" s="166">
        <v>1</v>
      </c>
      <c r="E6" s="167">
        <v>1.4</v>
      </c>
      <c r="F6" s="166">
        <v>1.2</v>
      </c>
      <c r="G6" s="167">
        <v>1.5</v>
      </c>
      <c r="H6" s="166">
        <v>1</v>
      </c>
      <c r="I6" s="167">
        <v>1.2</v>
      </c>
      <c r="J6" s="166">
        <v>1.4</v>
      </c>
      <c r="K6" s="167">
        <v>2</v>
      </c>
      <c r="L6" s="166">
        <v>1</v>
      </c>
      <c r="M6" s="167">
        <v>2</v>
      </c>
      <c r="N6" s="166">
        <v>2.4</v>
      </c>
      <c r="O6" s="167">
        <v>3</v>
      </c>
      <c r="P6" s="166">
        <v>1.8</v>
      </c>
      <c r="Q6" s="211">
        <v>2.5</v>
      </c>
    </row>
    <row r="7" spans="1:17" x14ac:dyDescent="0.3">
      <c r="A7" s="199" t="s">
        <v>6</v>
      </c>
      <c r="B7" s="200"/>
      <c r="C7" s="242" t="s">
        <v>4</v>
      </c>
      <c r="D7" s="166">
        <v>1.1499999999999999</v>
      </c>
      <c r="E7" s="167">
        <v>1.4</v>
      </c>
      <c r="F7" s="166">
        <v>3</v>
      </c>
      <c r="G7" s="167">
        <v>3</v>
      </c>
      <c r="H7" s="166">
        <v>1</v>
      </c>
      <c r="I7" s="167">
        <v>1.2</v>
      </c>
      <c r="J7" s="166">
        <v>1.66</v>
      </c>
      <c r="K7" s="167">
        <v>1.74</v>
      </c>
      <c r="L7" s="166">
        <v>2.4</v>
      </c>
      <c r="M7" s="167">
        <v>4.4000000000000004</v>
      </c>
      <c r="N7" s="166">
        <v>1.8</v>
      </c>
      <c r="O7" s="167">
        <v>2.5</v>
      </c>
      <c r="P7" s="166">
        <v>1.5</v>
      </c>
      <c r="Q7" s="211">
        <v>2</v>
      </c>
    </row>
    <row r="8" spans="1:17" x14ac:dyDescent="0.3">
      <c r="A8" s="199" t="s">
        <v>21</v>
      </c>
      <c r="B8" s="200"/>
      <c r="C8" s="242" t="s">
        <v>17</v>
      </c>
      <c r="D8" s="166">
        <v>7</v>
      </c>
      <c r="E8" s="167">
        <v>8</v>
      </c>
      <c r="F8" s="166">
        <v>6</v>
      </c>
      <c r="G8" s="167">
        <v>8</v>
      </c>
      <c r="H8" s="166">
        <v>7</v>
      </c>
      <c r="I8" s="167">
        <v>7.5</v>
      </c>
      <c r="J8" s="166">
        <v>8.3000000000000007</v>
      </c>
      <c r="K8" s="167">
        <v>8.5</v>
      </c>
      <c r="L8" s="166">
        <v>4</v>
      </c>
      <c r="M8" s="167">
        <v>8</v>
      </c>
      <c r="N8" s="166">
        <v>7.5</v>
      </c>
      <c r="O8" s="167">
        <v>8.5</v>
      </c>
      <c r="P8" s="166">
        <v>5</v>
      </c>
      <c r="Q8" s="211">
        <v>8</v>
      </c>
    </row>
    <row r="9" spans="1:17" x14ac:dyDescent="0.3">
      <c r="A9" s="365" t="s">
        <v>7</v>
      </c>
      <c r="B9" s="366"/>
      <c r="C9" s="242" t="s">
        <v>4</v>
      </c>
      <c r="D9" s="166">
        <v>1.25</v>
      </c>
      <c r="E9" s="167">
        <v>1.75</v>
      </c>
      <c r="F9" s="166">
        <v>1</v>
      </c>
      <c r="G9" s="167">
        <v>1.2</v>
      </c>
      <c r="H9" s="166"/>
      <c r="I9" s="167"/>
      <c r="J9" s="166">
        <v>1.6</v>
      </c>
      <c r="K9" s="167">
        <v>1.8</v>
      </c>
      <c r="L9" s="166">
        <v>1</v>
      </c>
      <c r="M9" s="167">
        <v>1.5</v>
      </c>
      <c r="N9" s="166"/>
      <c r="O9" s="167"/>
      <c r="P9" s="166">
        <v>2.2000000000000002</v>
      </c>
      <c r="Q9" s="211">
        <v>5</v>
      </c>
    </row>
    <row r="10" spans="1:17" x14ac:dyDescent="0.3">
      <c r="A10" s="199"/>
      <c r="B10" s="200"/>
      <c r="C10" s="242" t="s">
        <v>17</v>
      </c>
      <c r="D10" s="166">
        <v>4.8499999999999996</v>
      </c>
      <c r="E10" s="167">
        <v>5</v>
      </c>
      <c r="F10" s="166">
        <v>3</v>
      </c>
      <c r="G10" s="167">
        <v>3</v>
      </c>
      <c r="H10" s="166">
        <v>4.5</v>
      </c>
      <c r="I10" s="167">
        <v>5</v>
      </c>
      <c r="J10" s="166">
        <v>5</v>
      </c>
      <c r="K10" s="167">
        <v>5</v>
      </c>
      <c r="L10" s="166">
        <v>2</v>
      </c>
      <c r="M10" s="167">
        <v>6</v>
      </c>
      <c r="N10" s="166">
        <v>4</v>
      </c>
      <c r="O10" s="167">
        <v>5</v>
      </c>
      <c r="P10" s="166">
        <v>5</v>
      </c>
      <c r="Q10" s="211">
        <v>6</v>
      </c>
    </row>
    <row r="11" spans="1:17" x14ac:dyDescent="0.3">
      <c r="A11" s="199" t="s">
        <v>8</v>
      </c>
      <c r="B11" s="200"/>
      <c r="C11" s="242" t="s">
        <v>4</v>
      </c>
      <c r="D11" s="166">
        <v>1.3</v>
      </c>
      <c r="E11" s="167">
        <v>1.9</v>
      </c>
      <c r="F11" s="166">
        <v>1.5</v>
      </c>
      <c r="G11" s="167">
        <v>1.5</v>
      </c>
      <c r="H11" s="166">
        <v>1.6</v>
      </c>
      <c r="I11" s="167">
        <v>3</v>
      </c>
      <c r="J11" s="166">
        <v>1.6</v>
      </c>
      <c r="K11" s="167">
        <v>2</v>
      </c>
      <c r="L11" s="166">
        <v>1</v>
      </c>
      <c r="M11" s="167">
        <v>2</v>
      </c>
      <c r="N11" s="166">
        <v>2</v>
      </c>
      <c r="O11" s="167">
        <v>2.5</v>
      </c>
      <c r="P11" s="166">
        <v>1.8</v>
      </c>
      <c r="Q11" s="211">
        <v>2.5</v>
      </c>
    </row>
    <row r="12" spans="1:17" x14ac:dyDescent="0.3">
      <c r="A12" s="199" t="s">
        <v>10</v>
      </c>
      <c r="B12" s="200"/>
      <c r="C12" s="242" t="s">
        <v>4</v>
      </c>
      <c r="D12" s="166">
        <v>4</v>
      </c>
      <c r="E12" s="167">
        <v>10</v>
      </c>
      <c r="F12" s="166">
        <v>6</v>
      </c>
      <c r="G12" s="167">
        <v>6</v>
      </c>
      <c r="H12" s="166">
        <v>3.5</v>
      </c>
      <c r="I12" s="167">
        <v>5</v>
      </c>
      <c r="J12" s="166"/>
      <c r="K12" s="167"/>
      <c r="L12" s="166"/>
      <c r="M12" s="167"/>
      <c r="N12" s="166">
        <v>9</v>
      </c>
      <c r="O12" s="167">
        <v>10</v>
      </c>
      <c r="P12" s="166">
        <v>3</v>
      </c>
      <c r="Q12" s="211">
        <v>7</v>
      </c>
    </row>
    <row r="13" spans="1:17" x14ac:dyDescent="0.3">
      <c r="A13" s="199" t="s">
        <v>257</v>
      </c>
      <c r="B13" s="200"/>
      <c r="C13" s="242" t="s">
        <v>4</v>
      </c>
      <c r="D13" s="166">
        <v>5</v>
      </c>
      <c r="E13" s="167">
        <v>6</v>
      </c>
      <c r="F13" s="166">
        <v>4.5999999999999996</v>
      </c>
      <c r="G13" s="167">
        <v>5</v>
      </c>
      <c r="H13" s="166">
        <v>5</v>
      </c>
      <c r="I13" s="167">
        <v>5.5</v>
      </c>
      <c r="J13" s="166">
        <v>6</v>
      </c>
      <c r="K13" s="167">
        <v>10</v>
      </c>
      <c r="L13" s="166">
        <v>6</v>
      </c>
      <c r="M13" s="167">
        <v>10</v>
      </c>
      <c r="N13" s="166">
        <v>7.4</v>
      </c>
      <c r="O13" s="167">
        <v>8</v>
      </c>
      <c r="P13" s="166">
        <v>4.5</v>
      </c>
      <c r="Q13" s="211">
        <v>6.5</v>
      </c>
    </row>
    <row r="14" spans="1:17" x14ac:dyDescent="0.3">
      <c r="A14" s="199" t="s">
        <v>22</v>
      </c>
      <c r="B14" s="200"/>
      <c r="C14" s="242" t="s">
        <v>4</v>
      </c>
      <c r="D14" s="166">
        <v>4</v>
      </c>
      <c r="E14" s="167">
        <v>5.5</v>
      </c>
      <c r="F14" s="166">
        <v>4.5</v>
      </c>
      <c r="G14" s="167">
        <v>5</v>
      </c>
      <c r="H14" s="166">
        <v>6</v>
      </c>
      <c r="I14" s="167">
        <v>7.5</v>
      </c>
      <c r="J14" s="166">
        <v>5.4</v>
      </c>
      <c r="K14" s="167">
        <v>6.4</v>
      </c>
      <c r="L14" s="166">
        <v>3</v>
      </c>
      <c r="M14" s="167">
        <v>6</v>
      </c>
      <c r="N14" s="166">
        <v>7</v>
      </c>
      <c r="O14" s="167">
        <v>8</v>
      </c>
      <c r="P14" s="166">
        <v>5</v>
      </c>
      <c r="Q14" s="211">
        <v>6.5</v>
      </c>
    </row>
    <row r="15" spans="1:17" x14ac:dyDescent="0.3">
      <c r="A15" s="199" t="s">
        <v>23</v>
      </c>
      <c r="B15" s="200"/>
      <c r="C15" s="242" t="s">
        <v>4</v>
      </c>
      <c r="D15" s="166">
        <v>4.5</v>
      </c>
      <c r="E15" s="167">
        <v>5.5</v>
      </c>
      <c r="F15" s="166">
        <v>3</v>
      </c>
      <c r="G15" s="167">
        <v>3</v>
      </c>
      <c r="H15" s="166"/>
      <c r="I15" s="167"/>
      <c r="J15" s="166">
        <v>4.4000000000000004</v>
      </c>
      <c r="K15" s="167">
        <v>4.4000000000000004</v>
      </c>
      <c r="L15" s="166">
        <v>2</v>
      </c>
      <c r="M15" s="167">
        <v>5</v>
      </c>
      <c r="N15" s="166">
        <v>5</v>
      </c>
      <c r="O15" s="167">
        <v>6</v>
      </c>
      <c r="P15" s="166">
        <v>5</v>
      </c>
      <c r="Q15" s="211">
        <v>6</v>
      </c>
    </row>
    <row r="16" spans="1:17" x14ac:dyDescent="0.3">
      <c r="A16" s="199" t="s">
        <v>24</v>
      </c>
      <c r="B16" s="200"/>
      <c r="C16" s="242" t="s">
        <v>4</v>
      </c>
      <c r="D16" s="166">
        <v>4</v>
      </c>
      <c r="E16" s="167">
        <v>5.5</v>
      </c>
      <c r="F16" s="166">
        <v>5</v>
      </c>
      <c r="G16" s="167">
        <v>5</v>
      </c>
      <c r="H16" s="166">
        <v>7</v>
      </c>
      <c r="I16" s="167">
        <v>10</v>
      </c>
      <c r="J16" s="166">
        <v>6</v>
      </c>
      <c r="K16" s="167">
        <v>6</v>
      </c>
      <c r="L16" s="166"/>
      <c r="M16" s="167"/>
      <c r="N16" s="166">
        <v>6</v>
      </c>
      <c r="O16" s="167">
        <v>7</v>
      </c>
      <c r="P16" s="166">
        <v>5.5</v>
      </c>
      <c r="Q16" s="211">
        <v>7</v>
      </c>
    </row>
    <row r="17" spans="1:17" x14ac:dyDescent="0.3">
      <c r="A17" s="199" t="s">
        <v>13</v>
      </c>
      <c r="B17" s="200"/>
      <c r="C17" s="242" t="s">
        <v>4</v>
      </c>
      <c r="D17" s="166">
        <v>4.5</v>
      </c>
      <c r="E17" s="167">
        <v>6</v>
      </c>
      <c r="F17" s="166">
        <v>4.5</v>
      </c>
      <c r="G17" s="167">
        <v>5</v>
      </c>
      <c r="H17" s="166">
        <v>3.6</v>
      </c>
      <c r="I17" s="167">
        <v>4</v>
      </c>
      <c r="J17" s="166">
        <v>6</v>
      </c>
      <c r="K17" s="167">
        <v>6.6</v>
      </c>
      <c r="L17" s="166">
        <v>5</v>
      </c>
      <c r="M17" s="167">
        <v>8</v>
      </c>
      <c r="N17" s="166">
        <v>8</v>
      </c>
      <c r="O17" s="167">
        <v>9</v>
      </c>
      <c r="P17" s="166">
        <v>8</v>
      </c>
      <c r="Q17" s="211">
        <v>11</v>
      </c>
    </row>
    <row r="18" spans="1:17" x14ac:dyDescent="0.3">
      <c r="A18" s="199" t="s">
        <v>14</v>
      </c>
      <c r="B18" s="200"/>
      <c r="C18" s="242" t="s">
        <v>4</v>
      </c>
      <c r="D18" s="166">
        <v>4</v>
      </c>
      <c r="E18" s="167">
        <v>4.33</v>
      </c>
      <c r="F18" s="166">
        <v>4</v>
      </c>
      <c r="G18" s="167">
        <v>4.5</v>
      </c>
      <c r="H18" s="166">
        <v>4</v>
      </c>
      <c r="I18" s="167">
        <v>4.5</v>
      </c>
      <c r="J18" s="166">
        <v>4.5</v>
      </c>
      <c r="K18" s="167">
        <v>5.3</v>
      </c>
      <c r="L18" s="166">
        <v>3.3333333333333335</v>
      </c>
      <c r="M18" s="167">
        <v>5.833333333333333</v>
      </c>
      <c r="N18" s="166">
        <v>4.666666666666667</v>
      </c>
      <c r="O18" s="167">
        <v>5</v>
      </c>
      <c r="P18" s="166">
        <v>3</v>
      </c>
      <c r="Q18" s="211">
        <v>6</v>
      </c>
    </row>
    <row r="19" spans="1:17" x14ac:dyDescent="0.3">
      <c r="A19" s="199" t="s">
        <v>283</v>
      </c>
      <c r="B19" s="200"/>
      <c r="C19" s="242" t="s">
        <v>4</v>
      </c>
      <c r="D19" s="166">
        <v>1.38</v>
      </c>
      <c r="E19" s="167">
        <v>2.5</v>
      </c>
      <c r="F19" s="166">
        <v>2</v>
      </c>
      <c r="G19" s="167">
        <v>2</v>
      </c>
      <c r="H19" s="166">
        <v>4</v>
      </c>
      <c r="I19" s="167">
        <v>4.5</v>
      </c>
      <c r="J19" s="166"/>
      <c r="K19" s="167"/>
      <c r="L19" s="166">
        <v>2.2222222222222223</v>
      </c>
      <c r="M19" s="167">
        <v>3.8888888888888888</v>
      </c>
      <c r="N19" s="166">
        <v>3</v>
      </c>
      <c r="O19" s="167">
        <v>3.5</v>
      </c>
      <c r="P19" s="166">
        <v>2</v>
      </c>
      <c r="Q19" s="211">
        <v>2</v>
      </c>
    </row>
    <row r="20" spans="1:17" x14ac:dyDescent="0.3">
      <c r="A20" s="199" t="s">
        <v>113</v>
      </c>
      <c r="B20" s="200"/>
      <c r="C20" s="242" t="s">
        <v>4</v>
      </c>
      <c r="D20" s="166">
        <v>3</v>
      </c>
      <c r="E20" s="167">
        <v>4.16</v>
      </c>
      <c r="F20" s="166">
        <v>3.3333333333333335</v>
      </c>
      <c r="G20" s="167">
        <v>3.6666666666666665</v>
      </c>
      <c r="H20" s="166">
        <v>4.2</v>
      </c>
      <c r="I20" s="167">
        <v>4.5</v>
      </c>
      <c r="J20" s="166">
        <v>4.16</v>
      </c>
      <c r="K20" s="167">
        <v>5.3</v>
      </c>
      <c r="L20" s="166">
        <v>3.3333333333333335</v>
      </c>
      <c r="M20" s="167">
        <v>5.833333333333333</v>
      </c>
      <c r="N20" s="166">
        <v>4.666666666666667</v>
      </c>
      <c r="O20" s="167">
        <v>5</v>
      </c>
      <c r="P20" s="166">
        <v>3</v>
      </c>
      <c r="Q20" s="211">
        <v>5</v>
      </c>
    </row>
    <row r="21" spans="1:17" x14ac:dyDescent="0.3">
      <c r="A21" s="199" t="s">
        <v>25</v>
      </c>
      <c r="B21" s="200"/>
      <c r="C21" s="242" t="s">
        <v>17</v>
      </c>
      <c r="D21" s="166">
        <v>2</v>
      </c>
      <c r="E21" s="167">
        <v>3</v>
      </c>
      <c r="F21" s="166">
        <v>3</v>
      </c>
      <c r="G21" s="167">
        <v>3</v>
      </c>
      <c r="H21" s="166">
        <v>3.5</v>
      </c>
      <c r="I21" s="167">
        <v>3.5</v>
      </c>
      <c r="J21" s="166">
        <v>3</v>
      </c>
      <c r="K21" s="167">
        <v>3.5</v>
      </c>
      <c r="L21" s="166">
        <v>2</v>
      </c>
      <c r="M21" s="167">
        <v>3.5</v>
      </c>
      <c r="N21" s="166">
        <v>3</v>
      </c>
      <c r="O21" s="167">
        <v>3</v>
      </c>
      <c r="P21" s="166">
        <v>2</v>
      </c>
      <c r="Q21" s="211">
        <v>4</v>
      </c>
    </row>
    <row r="22" spans="1:17" x14ac:dyDescent="0.3">
      <c r="A22" s="199" t="s">
        <v>15</v>
      </c>
      <c r="B22" s="200"/>
      <c r="C22" s="242" t="s">
        <v>192</v>
      </c>
      <c r="D22" s="166">
        <v>2</v>
      </c>
      <c r="E22" s="167">
        <v>2.4</v>
      </c>
      <c r="F22" s="166">
        <v>1.5</v>
      </c>
      <c r="G22" s="167">
        <v>1.5</v>
      </c>
      <c r="H22" s="166">
        <v>1.5</v>
      </c>
      <c r="I22" s="167">
        <v>1.8</v>
      </c>
      <c r="J22" s="166">
        <v>2</v>
      </c>
      <c r="K22" s="167">
        <v>2.2000000000000002</v>
      </c>
      <c r="L22" s="166">
        <v>1.2</v>
      </c>
      <c r="M22" s="167">
        <v>2.4</v>
      </c>
      <c r="N22" s="166">
        <v>1.8</v>
      </c>
      <c r="O22" s="167">
        <v>2</v>
      </c>
      <c r="P22" s="166">
        <v>2.5</v>
      </c>
      <c r="Q22" s="211">
        <v>3.5</v>
      </c>
    </row>
    <row r="23" spans="1:17" x14ac:dyDescent="0.3">
      <c r="A23" s="199" t="s">
        <v>16</v>
      </c>
      <c r="B23" s="200"/>
      <c r="C23" s="242" t="s">
        <v>17</v>
      </c>
      <c r="D23" s="166">
        <v>3</v>
      </c>
      <c r="E23" s="167">
        <v>3.5</v>
      </c>
      <c r="F23" s="166">
        <v>2.5</v>
      </c>
      <c r="G23" s="167">
        <v>2.5</v>
      </c>
      <c r="H23" s="166">
        <v>1.6</v>
      </c>
      <c r="I23" s="167">
        <v>1.6</v>
      </c>
      <c r="J23" s="166">
        <v>2.6</v>
      </c>
      <c r="K23" s="167">
        <v>3</v>
      </c>
      <c r="L23" s="166">
        <v>2</v>
      </c>
      <c r="M23" s="167">
        <v>4</v>
      </c>
      <c r="N23" s="166">
        <v>3</v>
      </c>
      <c r="O23" s="167">
        <v>3.5</v>
      </c>
      <c r="P23" s="166">
        <v>2.5</v>
      </c>
      <c r="Q23" s="211">
        <v>3.5</v>
      </c>
    </row>
    <row r="24" spans="1:17" x14ac:dyDescent="0.3">
      <c r="A24" s="199" t="s">
        <v>39</v>
      </c>
      <c r="B24" s="200"/>
      <c r="C24" s="242" t="s">
        <v>4</v>
      </c>
      <c r="D24" s="166">
        <v>4</v>
      </c>
      <c r="E24" s="167">
        <v>4</v>
      </c>
      <c r="F24" s="166">
        <v>4</v>
      </c>
      <c r="G24" s="167">
        <v>4</v>
      </c>
      <c r="H24" s="166"/>
      <c r="I24" s="167"/>
      <c r="J24" s="166">
        <v>5</v>
      </c>
      <c r="K24" s="167">
        <v>5</v>
      </c>
      <c r="L24" s="166">
        <v>3</v>
      </c>
      <c r="M24" s="167">
        <v>6</v>
      </c>
      <c r="N24" s="166">
        <v>5</v>
      </c>
      <c r="O24" s="167">
        <v>5.6</v>
      </c>
      <c r="P24" s="166">
        <v>5</v>
      </c>
      <c r="Q24" s="211">
        <v>6</v>
      </c>
    </row>
    <row r="25" spans="1:17" x14ac:dyDescent="0.3">
      <c r="A25" s="199" t="s">
        <v>18</v>
      </c>
      <c r="B25" s="200"/>
      <c r="C25" s="242" t="s">
        <v>4</v>
      </c>
      <c r="D25" s="166">
        <v>1</v>
      </c>
      <c r="E25" s="167">
        <v>2</v>
      </c>
      <c r="F25" s="166">
        <v>1</v>
      </c>
      <c r="G25" s="167">
        <v>1.2</v>
      </c>
      <c r="H25" s="166">
        <v>1</v>
      </c>
      <c r="I25" s="167">
        <v>2</v>
      </c>
      <c r="J25" s="166">
        <v>1.4</v>
      </c>
      <c r="K25" s="167">
        <v>1.67</v>
      </c>
      <c r="L25" s="166">
        <v>0.8</v>
      </c>
      <c r="M25" s="167">
        <v>1.3333333333333333</v>
      </c>
      <c r="N25" s="166">
        <v>2</v>
      </c>
      <c r="O25" s="167">
        <v>2.3333333333333335</v>
      </c>
      <c r="P25" s="166">
        <v>1.3</v>
      </c>
      <c r="Q25" s="211">
        <v>1.8</v>
      </c>
    </row>
    <row r="26" spans="1:17" x14ac:dyDescent="0.3">
      <c r="A26" s="199" t="s">
        <v>5</v>
      </c>
      <c r="B26" s="200"/>
      <c r="C26" s="242" t="s">
        <v>4</v>
      </c>
      <c r="D26" s="166">
        <v>13.5</v>
      </c>
      <c r="E26" s="167">
        <v>20</v>
      </c>
      <c r="F26" s="166"/>
      <c r="G26" s="167"/>
      <c r="H26" s="166"/>
      <c r="I26" s="167"/>
      <c r="J26" s="166">
        <v>20</v>
      </c>
      <c r="K26" s="167">
        <v>20</v>
      </c>
      <c r="L26" s="166"/>
      <c r="M26" s="167"/>
      <c r="N26" s="166">
        <v>27.5</v>
      </c>
      <c r="O26" s="167">
        <v>30</v>
      </c>
      <c r="P26" s="166">
        <v>27.5</v>
      </c>
      <c r="Q26" s="211">
        <v>32.5</v>
      </c>
    </row>
    <row r="27" spans="1:17" ht="19.5" thickBot="1" x14ac:dyDescent="0.35">
      <c r="A27" s="199" t="s">
        <v>12</v>
      </c>
      <c r="B27" s="200"/>
      <c r="C27" s="242" t="s">
        <v>4</v>
      </c>
      <c r="D27" s="166">
        <v>9</v>
      </c>
      <c r="E27" s="167">
        <v>12</v>
      </c>
      <c r="F27" s="166">
        <v>10</v>
      </c>
      <c r="G27" s="167">
        <v>10</v>
      </c>
      <c r="H27" s="166">
        <v>10</v>
      </c>
      <c r="I27" s="167">
        <v>11</v>
      </c>
      <c r="J27" s="166">
        <v>10</v>
      </c>
      <c r="K27" s="167">
        <v>11</v>
      </c>
      <c r="L27" s="166">
        <v>9.3333333333333339</v>
      </c>
      <c r="M27" s="167">
        <v>10.666666666666666</v>
      </c>
      <c r="N27" s="166">
        <v>11</v>
      </c>
      <c r="O27" s="167">
        <v>12</v>
      </c>
      <c r="P27" s="166">
        <v>6</v>
      </c>
      <c r="Q27" s="211">
        <v>11</v>
      </c>
    </row>
    <row r="28" spans="1:17" ht="19.5" thickBot="1" x14ac:dyDescent="0.35">
      <c r="A28" s="168" t="s">
        <v>109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205"/>
    </row>
    <row r="29" spans="1:17" ht="19.5" thickBot="1" x14ac:dyDescent="0.35">
      <c r="A29" s="184" t="s">
        <v>20</v>
      </c>
      <c r="B29" s="185"/>
      <c r="C29" s="186" t="s">
        <v>4</v>
      </c>
      <c r="D29" s="187">
        <v>8</v>
      </c>
      <c r="E29" s="187">
        <v>13</v>
      </c>
      <c r="F29" s="187"/>
      <c r="G29" s="187"/>
      <c r="H29" s="187">
        <v>15</v>
      </c>
      <c r="I29" s="187">
        <v>20</v>
      </c>
      <c r="J29" s="187">
        <v>10</v>
      </c>
      <c r="K29" s="187">
        <v>14</v>
      </c>
      <c r="L29" s="187"/>
      <c r="M29" s="187"/>
      <c r="N29" s="187"/>
      <c r="O29" s="187"/>
      <c r="P29" s="187"/>
      <c r="Q29" s="208"/>
    </row>
  </sheetData>
  <phoneticPr fontId="14" type="noConversion"/>
  <pageMargins left="0.79" right="0.79" top="0.98" bottom="0.98" header="0.51" footer="0.51"/>
  <pageSetup paperSize="9" scale="73" orientation="landscape" horizontalDpi="300" verticalDpi="300" r:id="rId1"/>
  <headerFooter alignWithMargins="0">
    <oddHeader>&amp;A</oddHeader>
    <oddFooter>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2" tint="-0.749992370372631"/>
    <pageSetUpPr fitToPage="1"/>
  </sheetPr>
  <dimension ref="A1:O41"/>
  <sheetViews>
    <sheetView showGridLines="0" showZeros="0" zoomScaleNormal="100" workbookViewId="0">
      <selection sqref="A1:O41"/>
    </sheetView>
  </sheetViews>
  <sheetFormatPr defaultColWidth="9.140625" defaultRowHeight="15.75" x14ac:dyDescent="0.25"/>
  <cols>
    <col min="1" max="1" width="20.42578125" style="24" customWidth="1"/>
    <col min="2" max="2" width="13.5703125" style="25" customWidth="1"/>
    <col min="3" max="3" width="6.5703125" style="24" customWidth="1"/>
    <col min="4" max="11" width="11.5703125" style="24" customWidth="1"/>
    <col min="12" max="16384" width="9.140625" style="1"/>
  </cols>
  <sheetData>
    <row r="1" spans="1:15" ht="36" customHeight="1" thickBot="1" x14ac:dyDescent="0.3">
      <c r="A1" s="30" t="s">
        <v>305</v>
      </c>
      <c r="B1" s="31"/>
      <c r="C1" s="32"/>
      <c r="D1" s="32"/>
      <c r="E1" s="32"/>
      <c r="F1" s="32"/>
      <c r="G1" s="32"/>
      <c r="H1" s="32"/>
      <c r="I1" s="32"/>
      <c r="J1" s="32"/>
      <c r="K1" s="32"/>
    </row>
    <row r="2" spans="1:15" ht="16.5" thickBot="1" x14ac:dyDescent="0.3">
      <c r="A2" s="150" t="s">
        <v>36</v>
      </c>
      <c r="B2" s="151"/>
      <c r="C2" s="152"/>
      <c r="D2" s="153" t="s">
        <v>254</v>
      </c>
      <c r="E2" s="154"/>
      <c r="F2" s="155" t="s">
        <v>244</v>
      </c>
      <c r="G2" s="154"/>
      <c r="H2" s="155" t="s">
        <v>296</v>
      </c>
      <c r="I2" s="154"/>
      <c r="J2" s="155" t="s">
        <v>274</v>
      </c>
      <c r="K2" s="154"/>
      <c r="L2" s="155" t="s">
        <v>269</v>
      </c>
      <c r="M2" s="154"/>
      <c r="N2" s="155" t="s">
        <v>287</v>
      </c>
      <c r="O2" s="202"/>
    </row>
    <row r="3" spans="1:15" x14ac:dyDescent="0.25">
      <c r="A3" s="156" t="s">
        <v>37</v>
      </c>
      <c r="B3" s="157"/>
      <c r="C3" s="158"/>
      <c r="D3" s="159">
        <v>45532</v>
      </c>
      <c r="E3" s="159"/>
      <c r="F3" s="159">
        <v>45532</v>
      </c>
      <c r="G3" s="159"/>
      <c r="H3" s="159">
        <v>45531</v>
      </c>
      <c r="I3" s="159"/>
      <c r="J3" s="159">
        <v>45532</v>
      </c>
      <c r="K3" s="159"/>
      <c r="L3" s="159">
        <v>45532</v>
      </c>
      <c r="M3" s="159"/>
      <c r="N3" s="159">
        <v>45532</v>
      </c>
      <c r="O3" s="203"/>
    </row>
    <row r="4" spans="1:15" ht="16.5" thickBot="1" x14ac:dyDescent="0.3">
      <c r="A4" s="169" t="s">
        <v>40</v>
      </c>
      <c r="B4" s="170" t="s">
        <v>41</v>
      </c>
      <c r="C4" s="171" t="s">
        <v>1</v>
      </c>
      <c r="D4" s="172" t="s">
        <v>2</v>
      </c>
      <c r="E4" s="173" t="s">
        <v>3</v>
      </c>
      <c r="F4" s="172" t="s">
        <v>2</v>
      </c>
      <c r="G4" s="173" t="s">
        <v>3</v>
      </c>
      <c r="H4" s="172" t="s">
        <v>2</v>
      </c>
      <c r="I4" s="173" t="s">
        <v>3</v>
      </c>
      <c r="J4" s="172" t="s">
        <v>2</v>
      </c>
      <c r="K4" s="173" t="s">
        <v>3</v>
      </c>
      <c r="L4" s="172" t="s">
        <v>2</v>
      </c>
      <c r="M4" s="173" t="s">
        <v>3</v>
      </c>
      <c r="N4" s="172" t="s">
        <v>2</v>
      </c>
      <c r="O4" s="204" t="s">
        <v>3</v>
      </c>
    </row>
    <row r="5" spans="1:15" ht="16.5" thickBot="1" x14ac:dyDescent="0.3">
      <c r="A5" s="168" t="s">
        <v>38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205"/>
    </row>
    <row r="6" spans="1:15" x14ac:dyDescent="0.25">
      <c r="A6" s="179" t="s">
        <v>29</v>
      </c>
      <c r="B6" s="180"/>
      <c r="C6" s="181" t="s">
        <v>4</v>
      </c>
      <c r="D6" s="178">
        <v>4.66</v>
      </c>
      <c r="E6" s="178">
        <v>8</v>
      </c>
      <c r="F6" s="178">
        <v>5</v>
      </c>
      <c r="G6" s="178">
        <v>5</v>
      </c>
      <c r="H6" s="178">
        <v>7.5</v>
      </c>
      <c r="I6" s="178">
        <v>9</v>
      </c>
      <c r="J6" s="178">
        <v>2.8</v>
      </c>
      <c r="K6" s="178">
        <v>8</v>
      </c>
      <c r="L6" s="178">
        <v>6.4</v>
      </c>
      <c r="M6" s="178">
        <v>9</v>
      </c>
      <c r="N6" s="178">
        <v>6</v>
      </c>
      <c r="O6" s="206">
        <v>8</v>
      </c>
    </row>
    <row r="7" spans="1:15" ht="16.5" thickBot="1" x14ac:dyDescent="0.3">
      <c r="A7" s="179" t="s">
        <v>19</v>
      </c>
      <c r="B7" s="180"/>
      <c r="C7" s="181" t="s">
        <v>4</v>
      </c>
      <c r="D7" s="178">
        <v>3</v>
      </c>
      <c r="E7" s="178">
        <v>5</v>
      </c>
      <c r="F7" s="178">
        <v>4</v>
      </c>
      <c r="G7" s="178">
        <v>5</v>
      </c>
      <c r="H7" s="178">
        <v>4.5</v>
      </c>
      <c r="I7" s="178">
        <v>7</v>
      </c>
      <c r="J7" s="178">
        <v>2.5</v>
      </c>
      <c r="K7" s="178">
        <v>6</v>
      </c>
      <c r="L7" s="178">
        <v>6</v>
      </c>
      <c r="M7" s="178">
        <v>6</v>
      </c>
      <c r="N7" s="178">
        <v>4</v>
      </c>
      <c r="O7" s="206">
        <v>6</v>
      </c>
    </row>
    <row r="8" spans="1:15" ht="16.5" thickBot="1" x14ac:dyDescent="0.3">
      <c r="A8" s="174" t="s">
        <v>32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207"/>
    </row>
    <row r="9" spans="1:15" x14ac:dyDescent="0.25">
      <c r="A9" s="175"/>
      <c r="B9" s="183" t="s">
        <v>286</v>
      </c>
      <c r="C9" s="181" t="s">
        <v>4</v>
      </c>
      <c r="D9" s="178">
        <v>2.65</v>
      </c>
      <c r="E9" s="178">
        <v>3</v>
      </c>
      <c r="F9" s="178">
        <v>2.6666666666666665</v>
      </c>
      <c r="G9" s="178">
        <v>2.6666666666666665</v>
      </c>
      <c r="H9" s="178">
        <v>2</v>
      </c>
      <c r="I9" s="178">
        <v>4</v>
      </c>
      <c r="J9" s="178">
        <v>2</v>
      </c>
      <c r="K9" s="178">
        <v>4</v>
      </c>
      <c r="L9" s="178">
        <v>6</v>
      </c>
      <c r="M9" s="178">
        <v>6</v>
      </c>
      <c r="N9" s="178"/>
      <c r="O9" s="206"/>
    </row>
    <row r="10" spans="1:15" x14ac:dyDescent="0.25">
      <c r="A10" s="175"/>
      <c r="B10" s="183" t="s">
        <v>302</v>
      </c>
      <c r="C10" s="181" t="s">
        <v>4</v>
      </c>
      <c r="D10" s="178"/>
      <c r="E10" s="178"/>
      <c r="F10" s="178"/>
      <c r="G10" s="178"/>
      <c r="H10" s="178">
        <v>2.67</v>
      </c>
      <c r="I10" s="178">
        <v>4</v>
      </c>
      <c r="J10" s="178"/>
      <c r="K10" s="178"/>
      <c r="L10" s="178"/>
      <c r="M10" s="178"/>
      <c r="N10" s="178"/>
      <c r="O10" s="206"/>
    </row>
    <row r="11" spans="1:15" x14ac:dyDescent="0.25">
      <c r="A11" s="175"/>
      <c r="B11" s="183" t="s">
        <v>288</v>
      </c>
      <c r="C11" s="181" t="s">
        <v>4</v>
      </c>
      <c r="D11" s="178">
        <v>2.86</v>
      </c>
      <c r="E11" s="178">
        <v>3.35</v>
      </c>
      <c r="F11" s="178">
        <v>2.6666666666666665</v>
      </c>
      <c r="G11" s="178">
        <v>2.6666666666666665</v>
      </c>
      <c r="H11" s="178">
        <v>1.66</v>
      </c>
      <c r="I11" s="178">
        <v>4</v>
      </c>
      <c r="J11" s="178"/>
      <c r="K11" s="178"/>
      <c r="L11" s="178">
        <v>4.666666666666667</v>
      </c>
      <c r="M11" s="178">
        <v>6</v>
      </c>
      <c r="N11" s="178"/>
      <c r="O11" s="206"/>
    </row>
    <row r="12" spans="1:15" x14ac:dyDescent="0.25">
      <c r="A12" s="175"/>
      <c r="B12" s="183" t="s">
        <v>303</v>
      </c>
      <c r="C12" s="181" t="s">
        <v>4</v>
      </c>
      <c r="D12" s="178">
        <v>2.66</v>
      </c>
      <c r="E12" s="178">
        <v>3.33</v>
      </c>
      <c r="F12" s="178"/>
      <c r="G12" s="178"/>
      <c r="H12" s="178"/>
      <c r="I12" s="178"/>
      <c r="J12" s="178"/>
      <c r="K12" s="178"/>
      <c r="L12" s="178"/>
      <c r="M12" s="178"/>
      <c r="N12" s="178"/>
      <c r="O12" s="206"/>
    </row>
    <row r="13" spans="1:15" x14ac:dyDescent="0.25">
      <c r="A13" s="175"/>
      <c r="B13" s="183" t="s">
        <v>289</v>
      </c>
      <c r="C13" s="181" t="s">
        <v>4</v>
      </c>
      <c r="D13" s="178">
        <v>2.85</v>
      </c>
      <c r="E13" s="178">
        <v>3.3</v>
      </c>
      <c r="F13" s="178">
        <v>2.6666666666666665</v>
      </c>
      <c r="G13" s="178">
        <v>0.26666666666666666</v>
      </c>
      <c r="H13" s="178"/>
      <c r="I13" s="178"/>
      <c r="J13" s="178">
        <v>2</v>
      </c>
      <c r="K13" s="178">
        <v>3.3333333333333335</v>
      </c>
      <c r="L13" s="178">
        <v>4.666666666666667</v>
      </c>
      <c r="M13" s="178">
        <v>6</v>
      </c>
      <c r="N13" s="178"/>
      <c r="O13" s="206"/>
    </row>
    <row r="14" spans="1:15" x14ac:dyDescent="0.25">
      <c r="A14" s="175"/>
      <c r="B14" s="183" t="s">
        <v>221</v>
      </c>
      <c r="C14" s="181" t="s">
        <v>4</v>
      </c>
      <c r="D14" s="178">
        <v>3</v>
      </c>
      <c r="E14" s="178">
        <v>3.33</v>
      </c>
      <c r="F14" s="178">
        <v>2.6666666666666665</v>
      </c>
      <c r="G14" s="178">
        <v>3</v>
      </c>
      <c r="H14" s="178"/>
      <c r="I14" s="178"/>
      <c r="J14" s="178"/>
      <c r="K14" s="178"/>
      <c r="L14" s="178">
        <v>6</v>
      </c>
      <c r="M14" s="178">
        <v>6</v>
      </c>
      <c r="N14" s="178"/>
      <c r="O14" s="206"/>
    </row>
    <row r="15" spans="1:15" x14ac:dyDescent="0.25">
      <c r="A15" s="175"/>
      <c r="B15" s="183" t="s">
        <v>189</v>
      </c>
      <c r="C15" s="181" t="s">
        <v>4</v>
      </c>
      <c r="D15" s="178">
        <v>2.66</v>
      </c>
      <c r="E15" s="178">
        <v>3.33</v>
      </c>
      <c r="F15" s="178"/>
      <c r="G15" s="178"/>
      <c r="H15" s="178"/>
      <c r="I15" s="178"/>
      <c r="J15" s="178">
        <v>1.6666666666666667</v>
      </c>
      <c r="K15" s="178">
        <v>4</v>
      </c>
      <c r="L15" s="178"/>
      <c r="M15" s="178"/>
      <c r="N15" s="178"/>
      <c r="O15" s="206"/>
    </row>
    <row r="16" spans="1:15" x14ac:dyDescent="0.25">
      <c r="A16" s="175"/>
      <c r="B16" s="183" t="s">
        <v>295</v>
      </c>
      <c r="C16" s="181" t="s">
        <v>4</v>
      </c>
      <c r="D16" s="178">
        <v>3</v>
      </c>
      <c r="E16" s="178">
        <v>3.33</v>
      </c>
      <c r="F16" s="178"/>
      <c r="G16" s="178"/>
      <c r="H16" s="178"/>
      <c r="I16" s="178"/>
      <c r="J16" s="178">
        <v>2.6666666666666665</v>
      </c>
      <c r="K16" s="178">
        <v>4.666666666666667</v>
      </c>
      <c r="L16" s="178">
        <v>5.333333333333333</v>
      </c>
      <c r="M16" s="178">
        <v>5.333333333333333</v>
      </c>
      <c r="N16" s="178"/>
      <c r="O16" s="206"/>
    </row>
    <row r="17" spans="1:15" x14ac:dyDescent="0.25">
      <c r="A17" s="175"/>
      <c r="B17" s="183" t="s">
        <v>304</v>
      </c>
      <c r="C17" s="181" t="s">
        <v>4</v>
      </c>
      <c r="D17" s="178"/>
      <c r="E17" s="178"/>
      <c r="F17" s="178"/>
      <c r="G17" s="178"/>
      <c r="H17" s="178"/>
      <c r="I17" s="178"/>
      <c r="J17" s="178"/>
      <c r="K17" s="178"/>
      <c r="L17" s="178">
        <v>5.333333333333333</v>
      </c>
      <c r="M17" s="178">
        <v>5.333333333333333</v>
      </c>
      <c r="N17" s="178"/>
      <c r="O17" s="206"/>
    </row>
    <row r="18" spans="1:15" x14ac:dyDescent="0.25">
      <c r="A18" s="175"/>
      <c r="B18" s="183" t="s">
        <v>281</v>
      </c>
      <c r="C18" s="181" t="s">
        <v>4</v>
      </c>
      <c r="D18" s="178">
        <v>2</v>
      </c>
      <c r="E18" s="178">
        <v>3</v>
      </c>
      <c r="F18" s="178"/>
      <c r="G18" s="178"/>
      <c r="H18" s="178"/>
      <c r="I18" s="178"/>
      <c r="J18" s="178"/>
      <c r="K18" s="178"/>
      <c r="L18" s="178"/>
      <c r="M18" s="178"/>
      <c r="N18" s="178"/>
      <c r="O18" s="206"/>
    </row>
    <row r="19" spans="1:15" x14ac:dyDescent="0.25">
      <c r="A19" s="175"/>
      <c r="B19" s="183" t="s">
        <v>284</v>
      </c>
      <c r="C19" s="181" t="s">
        <v>4</v>
      </c>
      <c r="D19" s="178">
        <v>2.5</v>
      </c>
      <c r="E19" s="178">
        <v>3.25</v>
      </c>
      <c r="F19" s="178">
        <v>2.6666666666666665</v>
      </c>
      <c r="G19" s="178">
        <v>2.6666666666666665</v>
      </c>
      <c r="H19" s="178">
        <v>1.66</v>
      </c>
      <c r="I19" s="178">
        <v>4</v>
      </c>
      <c r="J19" s="178">
        <v>1.6666666666666667</v>
      </c>
      <c r="K19" s="178">
        <v>3.3333333333333335</v>
      </c>
      <c r="L19" s="178">
        <v>4.666666666666667</v>
      </c>
      <c r="M19" s="178">
        <v>6</v>
      </c>
      <c r="N19" s="178"/>
      <c r="O19" s="206"/>
    </row>
    <row r="20" spans="1:15" x14ac:dyDescent="0.25">
      <c r="A20" s="175"/>
      <c r="B20" s="183" t="s">
        <v>285</v>
      </c>
      <c r="C20" s="181" t="s">
        <v>4</v>
      </c>
      <c r="D20" s="178">
        <v>2</v>
      </c>
      <c r="E20" s="178">
        <v>3</v>
      </c>
      <c r="F20" s="178">
        <v>2.6666666666666665</v>
      </c>
      <c r="G20" s="178">
        <v>2.6666666666666665</v>
      </c>
      <c r="H20" s="178">
        <v>3</v>
      </c>
      <c r="I20" s="178">
        <v>4</v>
      </c>
      <c r="J20" s="178">
        <v>2.3333333333333335</v>
      </c>
      <c r="K20" s="178">
        <v>4.333333333333333</v>
      </c>
      <c r="L20" s="178">
        <v>6.666666666666667</v>
      </c>
      <c r="M20" s="178">
        <v>6.666666666666667</v>
      </c>
      <c r="N20" s="178"/>
      <c r="O20" s="206"/>
    </row>
    <row r="21" spans="1:15" x14ac:dyDescent="0.25">
      <c r="A21" s="179" t="s">
        <v>278</v>
      </c>
      <c r="B21" s="180"/>
      <c r="C21" s="181" t="s">
        <v>4</v>
      </c>
      <c r="D21" s="178">
        <v>20</v>
      </c>
      <c r="E21" s="178">
        <v>37.5</v>
      </c>
      <c r="F21" s="178">
        <v>24</v>
      </c>
      <c r="G21" s="178">
        <v>24</v>
      </c>
      <c r="H21" s="178">
        <v>16</v>
      </c>
      <c r="I21" s="178">
        <v>24</v>
      </c>
      <c r="J21" s="178">
        <v>12</v>
      </c>
      <c r="K21" s="178">
        <v>18</v>
      </c>
      <c r="L21" s="178">
        <v>32</v>
      </c>
      <c r="M21" s="178">
        <v>38</v>
      </c>
      <c r="N21" s="178">
        <v>22</v>
      </c>
      <c r="O21" s="206">
        <v>30</v>
      </c>
    </row>
    <row r="22" spans="1:15" x14ac:dyDescent="0.25">
      <c r="A22" s="179" t="s">
        <v>279</v>
      </c>
      <c r="B22" s="180"/>
      <c r="C22" s="181" t="s">
        <v>4</v>
      </c>
      <c r="D22" s="178">
        <v>13</v>
      </c>
      <c r="E22" s="178">
        <v>13</v>
      </c>
      <c r="F22" s="178"/>
      <c r="G22" s="178"/>
      <c r="H22" s="178">
        <v>13</v>
      </c>
      <c r="I22" s="178">
        <v>14</v>
      </c>
      <c r="J22" s="178"/>
      <c r="K22" s="178"/>
      <c r="L22" s="178">
        <v>9</v>
      </c>
      <c r="M22" s="178">
        <v>10</v>
      </c>
      <c r="N22" s="178">
        <v>5</v>
      </c>
      <c r="O22" s="206">
        <v>11</v>
      </c>
    </row>
    <row r="23" spans="1:15" x14ac:dyDescent="0.25">
      <c r="A23" s="179" t="s">
        <v>280</v>
      </c>
      <c r="B23" s="180"/>
      <c r="C23" s="181" t="s">
        <v>4</v>
      </c>
      <c r="D23" s="178"/>
      <c r="E23" s="178"/>
      <c r="F23" s="178">
        <v>5</v>
      </c>
      <c r="G23" s="178">
        <v>5</v>
      </c>
      <c r="H23" s="178"/>
      <c r="I23" s="178"/>
      <c r="J23" s="178"/>
      <c r="K23" s="178"/>
      <c r="L23" s="178"/>
      <c r="M23" s="178"/>
      <c r="N23" s="178">
        <v>6</v>
      </c>
      <c r="O23" s="206">
        <v>10</v>
      </c>
    </row>
    <row r="24" spans="1:15" x14ac:dyDescent="0.25">
      <c r="A24" s="179" t="s">
        <v>80</v>
      </c>
      <c r="B24" s="180"/>
      <c r="C24" s="181" t="s">
        <v>4</v>
      </c>
      <c r="D24" s="178"/>
      <c r="E24" s="178"/>
      <c r="F24" s="178"/>
      <c r="G24" s="178"/>
      <c r="H24" s="178"/>
      <c r="I24" s="178"/>
      <c r="J24" s="178">
        <v>15</v>
      </c>
      <c r="K24" s="178">
        <v>16</v>
      </c>
      <c r="L24" s="178">
        <v>10</v>
      </c>
      <c r="M24" s="178">
        <v>12</v>
      </c>
      <c r="N24" s="178">
        <v>13</v>
      </c>
      <c r="O24" s="206">
        <v>18</v>
      </c>
    </row>
    <row r="25" spans="1:15" x14ac:dyDescent="0.25">
      <c r="A25" s="179" t="s">
        <v>43</v>
      </c>
      <c r="B25" s="180"/>
      <c r="C25" s="181" t="s">
        <v>4</v>
      </c>
      <c r="D25" s="178">
        <v>2.5</v>
      </c>
      <c r="E25" s="178">
        <v>5</v>
      </c>
      <c r="F25" s="178">
        <v>3</v>
      </c>
      <c r="G25" s="178">
        <v>4</v>
      </c>
      <c r="H25" s="178">
        <v>4</v>
      </c>
      <c r="I25" s="178">
        <v>7</v>
      </c>
      <c r="J25" s="178">
        <v>4</v>
      </c>
      <c r="K25" s="178">
        <v>8</v>
      </c>
      <c r="L25" s="178">
        <v>4.4000000000000004</v>
      </c>
      <c r="M25" s="178">
        <v>6</v>
      </c>
      <c r="N25" s="178">
        <v>4</v>
      </c>
      <c r="O25" s="206">
        <v>6</v>
      </c>
    </row>
    <row r="26" spans="1:15" x14ac:dyDescent="0.25">
      <c r="A26" s="179" t="s">
        <v>42</v>
      </c>
      <c r="B26" s="180"/>
      <c r="C26" s="181" t="s">
        <v>4</v>
      </c>
      <c r="D26" s="178">
        <v>20</v>
      </c>
      <c r="E26" s="178">
        <v>28</v>
      </c>
      <c r="F26" s="178"/>
      <c r="G26" s="178"/>
      <c r="H26" s="178">
        <v>17.5</v>
      </c>
      <c r="I26" s="178">
        <v>17.5</v>
      </c>
      <c r="J26" s="178">
        <v>16</v>
      </c>
      <c r="K26" s="178">
        <v>17.5</v>
      </c>
      <c r="L26" s="178">
        <v>17</v>
      </c>
      <c r="M26" s="178">
        <v>18</v>
      </c>
      <c r="N26" s="178"/>
      <c r="O26" s="206"/>
    </row>
    <row r="27" spans="1:15" ht="16.5" thickBot="1" x14ac:dyDescent="0.3">
      <c r="A27" s="179" t="s">
        <v>35</v>
      </c>
      <c r="B27" s="180"/>
      <c r="C27" s="181" t="s">
        <v>4</v>
      </c>
      <c r="D27" s="178"/>
      <c r="E27" s="178"/>
      <c r="F27" s="178"/>
      <c r="G27" s="178"/>
      <c r="H27" s="178"/>
      <c r="I27" s="178"/>
      <c r="J27" s="178"/>
      <c r="K27" s="178"/>
      <c r="L27" s="178">
        <v>11</v>
      </c>
      <c r="M27" s="178">
        <v>11</v>
      </c>
      <c r="N27" s="178"/>
      <c r="O27" s="206"/>
    </row>
    <row r="28" spans="1:15" ht="16.5" thickBot="1" x14ac:dyDescent="0.3">
      <c r="A28" s="168" t="s">
        <v>109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205"/>
    </row>
    <row r="29" spans="1:15" x14ac:dyDescent="0.25">
      <c r="A29" s="179" t="s">
        <v>26</v>
      </c>
      <c r="B29" s="180"/>
      <c r="C29" s="181" t="s">
        <v>17</v>
      </c>
      <c r="D29" s="178">
        <v>4.5</v>
      </c>
      <c r="E29" s="178">
        <v>6</v>
      </c>
      <c r="F29" s="178">
        <v>5</v>
      </c>
      <c r="G29" s="178">
        <v>15</v>
      </c>
      <c r="H29" s="178">
        <v>6</v>
      </c>
      <c r="I29" s="178">
        <v>10</v>
      </c>
      <c r="J29" s="178">
        <v>6</v>
      </c>
      <c r="K29" s="178">
        <v>10</v>
      </c>
      <c r="L29" s="178"/>
      <c r="M29" s="178"/>
      <c r="N29" s="178">
        <v>7</v>
      </c>
      <c r="O29" s="206">
        <v>11</v>
      </c>
    </row>
    <row r="30" spans="1:15" x14ac:dyDescent="0.25">
      <c r="A30" s="179" t="s">
        <v>27</v>
      </c>
      <c r="B30" s="180"/>
      <c r="C30" s="181" t="s">
        <v>4</v>
      </c>
      <c r="D30" s="178">
        <v>1.8</v>
      </c>
      <c r="E30" s="178">
        <v>4</v>
      </c>
      <c r="F30" s="178">
        <v>1.7</v>
      </c>
      <c r="G30" s="178">
        <v>3.5</v>
      </c>
      <c r="H30" s="178">
        <v>3.8</v>
      </c>
      <c r="I30" s="178">
        <v>3.8</v>
      </c>
      <c r="J30" s="178">
        <v>3</v>
      </c>
      <c r="K30" s="178">
        <v>4.5</v>
      </c>
      <c r="L30" s="178">
        <v>2.5</v>
      </c>
      <c r="M30" s="178">
        <v>4.5</v>
      </c>
      <c r="N30" s="178">
        <v>5</v>
      </c>
      <c r="O30" s="206">
        <v>5</v>
      </c>
    </row>
    <row r="31" spans="1:15" x14ac:dyDescent="0.25">
      <c r="A31" s="179" t="s">
        <v>28</v>
      </c>
      <c r="B31" s="180"/>
      <c r="C31" s="181" t="s">
        <v>4</v>
      </c>
      <c r="D31" s="178">
        <v>3.9</v>
      </c>
      <c r="E31" s="178">
        <v>6</v>
      </c>
      <c r="F31" s="178">
        <v>5</v>
      </c>
      <c r="G31" s="178">
        <v>5.5555555555555554</v>
      </c>
      <c r="H31" s="178">
        <v>3.9</v>
      </c>
      <c r="I31" s="178">
        <v>5</v>
      </c>
      <c r="J31" s="178">
        <v>4.7222222222222223</v>
      </c>
      <c r="K31" s="178">
        <v>6.1111111111111107</v>
      </c>
      <c r="L31" s="178">
        <v>4.166666666666667</v>
      </c>
      <c r="M31" s="178">
        <v>6.666666666666667</v>
      </c>
      <c r="N31" s="178">
        <v>5</v>
      </c>
      <c r="O31" s="206">
        <v>6</v>
      </c>
    </row>
    <row r="32" spans="1:15" x14ac:dyDescent="0.25">
      <c r="A32" s="179" t="s">
        <v>29</v>
      </c>
      <c r="B32" s="180"/>
      <c r="C32" s="181" t="s">
        <v>4</v>
      </c>
      <c r="D32" s="178">
        <v>4.5</v>
      </c>
      <c r="E32" s="178">
        <v>7</v>
      </c>
      <c r="F32" s="178">
        <v>6</v>
      </c>
      <c r="G32" s="178">
        <v>7</v>
      </c>
      <c r="H32" s="178"/>
      <c r="I32" s="178"/>
      <c r="J32" s="178">
        <v>6</v>
      </c>
      <c r="K32" s="178">
        <v>9</v>
      </c>
      <c r="L32" s="178">
        <v>9</v>
      </c>
      <c r="M32" s="178">
        <v>9</v>
      </c>
      <c r="N32" s="178"/>
      <c r="O32" s="206"/>
    </row>
    <row r="33" spans="1:15" x14ac:dyDescent="0.25">
      <c r="A33" s="179" t="s">
        <v>30</v>
      </c>
      <c r="B33" s="180"/>
      <c r="C33" s="181" t="s">
        <v>4</v>
      </c>
      <c r="D33" s="178">
        <v>5.75</v>
      </c>
      <c r="E33" s="178">
        <v>7.66</v>
      </c>
      <c r="F33" s="178">
        <v>10</v>
      </c>
      <c r="G33" s="178">
        <v>10</v>
      </c>
      <c r="H33" s="178">
        <v>9</v>
      </c>
      <c r="I33" s="178">
        <v>10</v>
      </c>
      <c r="J33" s="178">
        <v>6.666666666666667</v>
      </c>
      <c r="K33" s="178">
        <v>7.333333333333333</v>
      </c>
      <c r="L33" s="178">
        <v>6.8</v>
      </c>
      <c r="M33" s="178">
        <v>8.5</v>
      </c>
      <c r="N33" s="178">
        <v>6</v>
      </c>
      <c r="O33" s="206">
        <v>8.5</v>
      </c>
    </row>
    <row r="34" spans="1:15" x14ac:dyDescent="0.25">
      <c r="A34" s="179" t="s">
        <v>31</v>
      </c>
      <c r="B34" s="180"/>
      <c r="C34" s="181" t="s">
        <v>4</v>
      </c>
      <c r="D34" s="178">
        <v>4.7</v>
      </c>
      <c r="E34" s="178">
        <v>6</v>
      </c>
      <c r="F34" s="178">
        <v>5</v>
      </c>
      <c r="G34" s="178">
        <v>7</v>
      </c>
      <c r="H34" s="178">
        <v>5.5</v>
      </c>
      <c r="I34" s="178">
        <v>8</v>
      </c>
      <c r="J34" s="178">
        <v>5.2941176470588234</v>
      </c>
      <c r="K34" s="178">
        <v>5.882352941176471</v>
      </c>
      <c r="L34" s="178">
        <v>6.7857142857142856</v>
      </c>
      <c r="M34" s="178">
        <v>7.1428571428571432</v>
      </c>
      <c r="N34" s="178">
        <v>5</v>
      </c>
      <c r="O34" s="206">
        <v>8</v>
      </c>
    </row>
    <row r="35" spans="1:15" x14ac:dyDescent="0.25">
      <c r="A35" s="179" t="s">
        <v>19</v>
      </c>
      <c r="B35" s="180"/>
      <c r="C35" s="181" t="s">
        <v>4</v>
      </c>
      <c r="D35" s="178">
        <v>5.75</v>
      </c>
      <c r="E35" s="178">
        <v>6.75</v>
      </c>
      <c r="F35" s="178"/>
      <c r="G35" s="178"/>
      <c r="H35" s="178"/>
      <c r="I35" s="178"/>
      <c r="J35" s="178">
        <v>7.5</v>
      </c>
      <c r="K35" s="178">
        <v>7.916666666666667</v>
      </c>
      <c r="L35" s="178">
        <v>6.5</v>
      </c>
      <c r="M35" s="178">
        <v>9</v>
      </c>
      <c r="N35" s="178"/>
      <c r="O35" s="206"/>
    </row>
    <row r="36" spans="1:15" x14ac:dyDescent="0.25">
      <c r="A36" s="179" t="s">
        <v>33</v>
      </c>
      <c r="B36" s="180"/>
      <c r="C36" s="181" t="s">
        <v>4</v>
      </c>
      <c r="D36" s="178">
        <v>8</v>
      </c>
      <c r="E36" s="178">
        <v>11</v>
      </c>
      <c r="F36" s="178">
        <v>8</v>
      </c>
      <c r="G36" s="178">
        <v>8</v>
      </c>
      <c r="H36" s="178">
        <v>12</v>
      </c>
      <c r="I36" s="178">
        <v>12</v>
      </c>
      <c r="J36" s="178">
        <v>8</v>
      </c>
      <c r="K36" s="178">
        <v>10</v>
      </c>
      <c r="L36" s="178">
        <v>6</v>
      </c>
      <c r="M36" s="178">
        <v>12</v>
      </c>
      <c r="N36" s="178">
        <v>6</v>
      </c>
      <c r="O36" s="206">
        <v>10</v>
      </c>
    </row>
    <row r="37" spans="1:15" x14ac:dyDescent="0.25">
      <c r="A37" s="179" t="s">
        <v>279</v>
      </c>
      <c r="B37" s="180"/>
      <c r="C37" s="181" t="s">
        <v>4</v>
      </c>
      <c r="D37" s="178">
        <v>10</v>
      </c>
      <c r="E37" s="178">
        <v>14</v>
      </c>
      <c r="F37" s="178">
        <v>8</v>
      </c>
      <c r="G37" s="178">
        <v>12</v>
      </c>
      <c r="H37" s="178"/>
      <c r="I37" s="178"/>
      <c r="J37" s="178">
        <v>11</v>
      </c>
      <c r="K37" s="178">
        <v>13</v>
      </c>
      <c r="L37" s="178">
        <v>8</v>
      </c>
      <c r="M37" s="178">
        <v>11</v>
      </c>
      <c r="N37" s="178"/>
      <c r="O37" s="206"/>
    </row>
    <row r="38" spans="1:15" x14ac:dyDescent="0.25">
      <c r="A38" s="179" t="s">
        <v>280</v>
      </c>
      <c r="B38" s="180"/>
      <c r="C38" s="181" t="s">
        <v>4</v>
      </c>
      <c r="D38" s="178">
        <v>5.5</v>
      </c>
      <c r="E38" s="178">
        <v>7.5</v>
      </c>
      <c r="F38" s="178">
        <v>6</v>
      </c>
      <c r="G38" s="178">
        <v>6</v>
      </c>
      <c r="H38" s="178">
        <v>8</v>
      </c>
      <c r="I38" s="178">
        <v>8</v>
      </c>
      <c r="J38" s="178"/>
      <c r="K38" s="178"/>
      <c r="L38" s="178">
        <v>7.5</v>
      </c>
      <c r="M38" s="178">
        <v>9</v>
      </c>
      <c r="N38" s="178"/>
      <c r="O38" s="206"/>
    </row>
    <row r="39" spans="1:15" x14ac:dyDescent="0.25">
      <c r="A39" s="179" t="s">
        <v>34</v>
      </c>
      <c r="B39" s="180"/>
      <c r="C39" s="181" t="s">
        <v>4</v>
      </c>
      <c r="D39" s="178">
        <v>5</v>
      </c>
      <c r="E39" s="178">
        <v>6</v>
      </c>
      <c r="F39" s="178"/>
      <c r="G39" s="178"/>
      <c r="H39" s="178">
        <v>6.5</v>
      </c>
      <c r="I39" s="178">
        <v>8</v>
      </c>
      <c r="J39" s="178">
        <v>7</v>
      </c>
      <c r="K39" s="178">
        <v>9</v>
      </c>
      <c r="L39" s="178">
        <v>5.5</v>
      </c>
      <c r="M39" s="178">
        <v>8.5</v>
      </c>
      <c r="N39" s="178">
        <v>5</v>
      </c>
      <c r="O39" s="206">
        <v>8</v>
      </c>
    </row>
    <row r="40" spans="1:15" x14ac:dyDescent="0.25">
      <c r="A40" s="179" t="s">
        <v>43</v>
      </c>
      <c r="B40" s="180"/>
      <c r="C40" s="181" t="s">
        <v>4</v>
      </c>
      <c r="D40" s="178">
        <v>3.8</v>
      </c>
      <c r="E40" s="178">
        <v>7.5</v>
      </c>
      <c r="F40" s="178"/>
      <c r="G40" s="178"/>
      <c r="H40" s="178"/>
      <c r="I40" s="178"/>
      <c r="J40" s="178">
        <v>9</v>
      </c>
      <c r="K40" s="178">
        <v>10</v>
      </c>
      <c r="L40" s="178">
        <v>7</v>
      </c>
      <c r="M40" s="178">
        <v>11.5</v>
      </c>
      <c r="N40" s="178"/>
      <c r="O40" s="206"/>
    </row>
    <row r="41" spans="1:15" ht="16.5" thickBot="1" x14ac:dyDescent="0.3">
      <c r="A41" s="184" t="s">
        <v>35</v>
      </c>
      <c r="B41" s="185"/>
      <c r="C41" s="186" t="s">
        <v>4</v>
      </c>
      <c r="D41" s="187">
        <v>6</v>
      </c>
      <c r="E41" s="187">
        <v>11</v>
      </c>
      <c r="F41" s="187">
        <v>10</v>
      </c>
      <c r="G41" s="187">
        <v>12</v>
      </c>
      <c r="H41" s="187">
        <v>7</v>
      </c>
      <c r="I41" s="187">
        <v>15</v>
      </c>
      <c r="J41" s="187">
        <v>11</v>
      </c>
      <c r="K41" s="187">
        <v>13</v>
      </c>
      <c r="L41" s="187">
        <v>11.111111111111111</v>
      </c>
      <c r="M41" s="187">
        <v>16.666666666666668</v>
      </c>
      <c r="N41" s="187">
        <v>16</v>
      </c>
      <c r="O41" s="208">
        <v>18</v>
      </c>
    </row>
  </sheetData>
  <sortState ref="A23:O36">
    <sortCondition ref="A23"/>
  </sortState>
  <phoneticPr fontId="14" type="noConversion"/>
  <pageMargins left="0.79" right="0.71" top="0.98" bottom="0.98" header="0.5" footer="0.5"/>
  <pageSetup paperSize="9" scale="72" orientation="landscape" r:id="rId1"/>
  <headerFooter alignWithMargins="0">
    <oddHeader>&amp;A</oddHeader>
    <oddFooter>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2:H22"/>
  <sheetViews>
    <sheetView showGridLines="0" zoomScale="115" zoomScaleNormal="115" workbookViewId="0">
      <selection activeCell="C3" sqref="C3:F22"/>
    </sheetView>
  </sheetViews>
  <sheetFormatPr defaultColWidth="9.140625" defaultRowHeight="15.75" x14ac:dyDescent="0.25"/>
  <cols>
    <col min="1" max="1" width="9.140625" style="104"/>
    <col min="2" max="2" width="2.28515625" style="104" customWidth="1"/>
    <col min="3" max="3" width="32.42578125" style="104" customWidth="1"/>
    <col min="4" max="5" width="23.28515625" style="104" bestFit="1" customWidth="1"/>
    <col min="6" max="6" width="14.140625" style="104" bestFit="1" customWidth="1"/>
    <col min="7" max="7" width="3.42578125" style="104" customWidth="1"/>
    <col min="8" max="16384" width="9.140625" style="104"/>
  </cols>
  <sheetData>
    <row r="2" spans="1:7" ht="17.25" customHeight="1" x14ac:dyDescent="0.25">
      <c r="A2" s="196"/>
      <c r="B2" s="191"/>
    </row>
    <row r="3" spans="1:7" x14ac:dyDescent="0.25">
      <c r="C3" s="113" t="s">
        <v>247</v>
      </c>
    </row>
    <row r="4" spans="1:7" ht="16.5" thickBot="1" x14ac:dyDescent="0.3">
      <c r="C4" s="213"/>
      <c r="D4" s="213" t="s">
        <v>233</v>
      </c>
      <c r="E4" s="213" t="s">
        <v>233</v>
      </c>
      <c r="F4" s="213"/>
    </row>
    <row r="5" spans="1:7" ht="16.5" thickBot="1" x14ac:dyDescent="0.3">
      <c r="C5" s="114" t="s">
        <v>234</v>
      </c>
      <c r="D5" s="111" t="s">
        <v>307</v>
      </c>
      <c r="E5" s="111" t="s">
        <v>297</v>
      </c>
      <c r="F5" s="111" t="s">
        <v>211</v>
      </c>
    </row>
    <row r="6" spans="1:7" ht="16.5" thickBot="1" x14ac:dyDescent="0.3">
      <c r="C6" s="195" t="s">
        <v>221</v>
      </c>
      <c r="D6" s="115">
        <v>200</v>
      </c>
      <c r="E6" s="116" t="s">
        <v>282</v>
      </c>
      <c r="F6" s="119" t="s">
        <v>282</v>
      </c>
    </row>
    <row r="7" spans="1:7" x14ac:dyDescent="0.25">
      <c r="C7"/>
      <c r="D7"/>
      <c r="E7"/>
      <c r="F7"/>
    </row>
    <row r="8" spans="1:7" ht="16.5" thickBot="1" x14ac:dyDescent="0.3">
      <c r="C8" s="213"/>
      <c r="D8" s="213" t="s">
        <v>233</v>
      </c>
      <c r="E8" s="213" t="s">
        <v>233</v>
      </c>
      <c r="F8" s="213"/>
    </row>
    <row r="9" spans="1:7" ht="16.5" thickBot="1" x14ac:dyDescent="0.3">
      <c r="C9" s="114" t="s">
        <v>234</v>
      </c>
      <c r="D9" s="111" t="s">
        <v>307</v>
      </c>
      <c r="E9" s="111" t="s">
        <v>297</v>
      </c>
      <c r="F9" s="111" t="s">
        <v>211</v>
      </c>
    </row>
    <row r="10" spans="1:7" ht="32.25" thickBot="1" x14ac:dyDescent="0.3">
      <c r="C10" s="117" t="s">
        <v>236</v>
      </c>
      <c r="D10" s="115">
        <v>184.70883765926803</v>
      </c>
      <c r="E10" s="116" t="s">
        <v>282</v>
      </c>
      <c r="F10" s="119" t="s">
        <v>282</v>
      </c>
    </row>
    <row r="11" spans="1:7" x14ac:dyDescent="0.25">
      <c r="C11"/>
      <c r="D11"/>
      <c r="E11"/>
      <c r="F11"/>
    </row>
    <row r="12" spans="1:7" x14ac:dyDescent="0.25">
      <c r="C12"/>
      <c r="D12"/>
      <c r="E12"/>
      <c r="F12"/>
    </row>
    <row r="13" spans="1:7" x14ac:dyDescent="0.25">
      <c r="C13" s="113" t="s">
        <v>235</v>
      </c>
    </row>
    <row r="14" spans="1:7" ht="16.5" thickBot="1" x14ac:dyDescent="0.3">
      <c r="C14" s="213"/>
      <c r="D14" s="213" t="s">
        <v>233</v>
      </c>
      <c r="E14" s="213" t="s">
        <v>233</v>
      </c>
      <c r="F14" s="213"/>
      <c r="G14"/>
    </row>
    <row r="15" spans="1:7" ht="16.5" thickBot="1" x14ac:dyDescent="0.3">
      <c r="C15" s="114" t="s">
        <v>234</v>
      </c>
      <c r="D15" s="111" t="s">
        <v>307</v>
      </c>
      <c r="E15" s="112" t="s">
        <v>297</v>
      </c>
      <c r="F15" s="118" t="s">
        <v>211</v>
      </c>
      <c r="G15"/>
    </row>
    <row r="16" spans="1:7" ht="16.5" thickBot="1" x14ac:dyDescent="0.3">
      <c r="C16" s="195" t="s">
        <v>290</v>
      </c>
      <c r="D16" s="212">
        <v>269.78539907460964</v>
      </c>
      <c r="E16" s="201">
        <v>315.07708956119967</v>
      </c>
      <c r="F16" s="119">
        <f t="shared" ref="F16:F18" si="0">(D16-E16)/D16*100</f>
        <v>-16.788043623541142</v>
      </c>
      <c r="G16"/>
    </row>
    <row r="17" spans="2:8" ht="16.5" thickBot="1" x14ac:dyDescent="0.3">
      <c r="C17" s="195" t="s">
        <v>229</v>
      </c>
      <c r="D17" s="212">
        <v>299.34505234014085</v>
      </c>
      <c r="E17" s="201">
        <v>304.71776927818166</v>
      </c>
      <c r="F17" s="119">
        <f t="shared" si="0"/>
        <v>-1.794824032012355</v>
      </c>
      <c r="G17"/>
    </row>
    <row r="18" spans="2:8" ht="16.5" thickBot="1" x14ac:dyDescent="0.3">
      <c r="C18" s="195" t="s">
        <v>265</v>
      </c>
      <c r="D18" s="212">
        <v>300.97700907502394</v>
      </c>
      <c r="E18" s="201">
        <v>273.51966092055062</v>
      </c>
      <c r="F18" s="119">
        <f t="shared" si="0"/>
        <v>9.1227393875885987</v>
      </c>
    </row>
    <row r="19" spans="2:8" x14ac:dyDescent="0.25">
      <c r="C19"/>
      <c r="D19"/>
      <c r="E19"/>
      <c r="F19"/>
    </row>
    <row r="20" spans="2:8" ht="16.5" thickBot="1" x14ac:dyDescent="0.3">
      <c r="B20" s="26" t="s">
        <v>258</v>
      </c>
      <c r="C20" s="213"/>
      <c r="D20" s="213" t="s">
        <v>233</v>
      </c>
      <c r="E20" s="213" t="s">
        <v>233</v>
      </c>
      <c r="F20" s="213"/>
    </row>
    <row r="21" spans="2:8" ht="16.5" thickBot="1" x14ac:dyDescent="0.3">
      <c r="C21" s="114" t="s">
        <v>234</v>
      </c>
      <c r="D21" s="111" t="s">
        <v>307</v>
      </c>
      <c r="E21" s="111" t="s">
        <v>297</v>
      </c>
      <c r="F21" s="111" t="s">
        <v>211</v>
      </c>
    </row>
    <row r="22" spans="2:8" ht="32.25" thickBot="1" x14ac:dyDescent="0.3">
      <c r="C22" s="117" t="s">
        <v>236</v>
      </c>
      <c r="D22" s="115">
        <v>291.60675280212706</v>
      </c>
      <c r="E22" s="116">
        <v>299.97905226355516</v>
      </c>
      <c r="F22" s="119">
        <f t="shared" ref="F22" si="1">(D22-E22)/D22*100</f>
        <v>-2.8710924493265129</v>
      </c>
      <c r="G22" s="26"/>
      <c r="H22" s="2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9" tint="-0.249977111117893"/>
  </sheetPr>
  <dimension ref="B1:Q25"/>
  <sheetViews>
    <sheetView showGridLines="0" workbookViewId="0">
      <selection activeCell="I5" sqref="I5:Q17"/>
    </sheetView>
  </sheetViews>
  <sheetFormatPr defaultColWidth="9.140625" defaultRowHeight="12.75" x14ac:dyDescent="0.2"/>
  <cols>
    <col min="1" max="1" width="9.140625" style="26"/>
    <col min="2" max="2" width="23.140625" style="26" customWidth="1"/>
    <col min="3" max="4" width="11.28515625" style="26" bestFit="1" customWidth="1"/>
    <col min="5" max="5" width="9.140625" style="26"/>
    <col min="6" max="7" width="3" style="26" customWidth="1"/>
    <col min="8" max="8" width="11.5703125" style="26" bestFit="1" customWidth="1"/>
    <col min="9" max="9" width="22.5703125" style="26" bestFit="1" customWidth="1"/>
    <col min="10" max="10" width="11.28515625" style="26" bestFit="1" customWidth="1"/>
    <col min="11" max="11" width="17" style="26" customWidth="1"/>
    <col min="12" max="13" width="11.5703125" style="26" bestFit="1" customWidth="1"/>
    <col min="14" max="14" width="28.28515625" style="26" customWidth="1"/>
    <col min="15" max="15" width="11.28515625" style="26" bestFit="1" customWidth="1"/>
    <col min="16" max="16" width="14.28515625" style="26" customWidth="1"/>
    <col min="17" max="16384" width="9.140625" style="26"/>
  </cols>
  <sheetData>
    <row r="1" spans="2:17" ht="26.25" x14ac:dyDescent="0.4">
      <c r="B1" s="215"/>
      <c r="C1" s="192"/>
      <c r="D1" s="191"/>
    </row>
    <row r="2" spans="2:17" ht="15.75" x14ac:dyDescent="0.25">
      <c r="B2" s="120" t="s">
        <v>309</v>
      </c>
      <c r="C2" s="105"/>
      <c r="D2" s="105"/>
      <c r="E2" s="105"/>
      <c r="F2" s="105"/>
      <c r="G2" s="105"/>
      <c r="H2" s="104"/>
      <c r="I2" s="104"/>
      <c r="J2" s="104"/>
    </row>
    <row r="3" spans="2:17" ht="15.75" x14ac:dyDescent="0.25">
      <c r="B3" s="121" t="s">
        <v>260</v>
      </c>
      <c r="C3" s="105"/>
      <c r="D3" s="105"/>
      <c r="E3" s="105"/>
      <c r="F3" s="105"/>
      <c r="G3" s="105"/>
      <c r="H3" s="104"/>
      <c r="I3" s="104"/>
      <c r="J3" s="104"/>
    </row>
    <row r="4" spans="2:17" ht="15.75" x14ac:dyDescent="0.25">
      <c r="B4" s="121"/>
      <c r="C4" s="105"/>
      <c r="D4" s="105"/>
      <c r="E4" s="105"/>
      <c r="F4" s="105"/>
      <c r="G4" s="105"/>
      <c r="H4" s="104"/>
      <c r="I4" s="104"/>
      <c r="J4" s="104"/>
    </row>
    <row r="5" spans="2:17" ht="15.75" x14ac:dyDescent="0.25">
      <c r="B5" s="122" t="s">
        <v>216</v>
      </c>
      <c r="C5" s="123"/>
      <c r="D5" s="123"/>
      <c r="E5" s="123"/>
      <c r="F5"/>
      <c r="G5"/>
      <c r="I5" s="345" t="s">
        <v>217</v>
      </c>
      <c r="J5" s="177"/>
      <c r="K5" s="177"/>
      <c r="L5" s="177"/>
      <c r="M5" s="177"/>
      <c r="N5" s="176" t="s">
        <v>218</v>
      </c>
      <c r="O5" s="177"/>
      <c r="P5" s="177"/>
      <c r="Q5" s="177"/>
    </row>
    <row r="6" spans="2:17" ht="3.75" customHeight="1" thickBot="1" x14ac:dyDescent="0.3">
      <c r="B6" s="104"/>
      <c r="C6" s="104"/>
      <c r="D6" s="104"/>
      <c r="E6" s="104"/>
      <c r="F6" s="104"/>
      <c r="G6" s="104"/>
      <c r="I6" s="104"/>
      <c r="J6" s="104"/>
      <c r="K6" s="104"/>
      <c r="L6" s="104"/>
      <c r="M6" s="104"/>
      <c r="N6" s="104"/>
      <c r="O6" s="104"/>
      <c r="P6" s="104"/>
      <c r="Q6" s="104"/>
    </row>
    <row r="7" spans="2:17" ht="33" customHeight="1" x14ac:dyDescent="0.25">
      <c r="B7" s="216" t="s">
        <v>219</v>
      </c>
      <c r="C7" s="377" t="s">
        <v>110</v>
      </c>
      <c r="D7" s="378"/>
      <c r="E7" s="379" t="s">
        <v>211</v>
      </c>
      <c r="F7" s="104"/>
      <c r="G7" s="104"/>
      <c r="I7" s="346" t="s">
        <v>219</v>
      </c>
      <c r="J7" s="373" t="s">
        <v>110</v>
      </c>
      <c r="K7" s="374"/>
      <c r="L7" s="375" t="s">
        <v>211</v>
      </c>
      <c r="M7" s="104"/>
      <c r="N7" s="231" t="s">
        <v>219</v>
      </c>
      <c r="O7" s="369" t="s">
        <v>110</v>
      </c>
      <c r="P7" s="370"/>
      <c r="Q7" s="371" t="s">
        <v>211</v>
      </c>
    </row>
    <row r="8" spans="2:17" ht="16.5" thickBot="1" x14ac:dyDescent="0.3">
      <c r="B8" s="217"/>
      <c r="C8" s="218" t="s">
        <v>308</v>
      </c>
      <c r="D8" s="219" t="s">
        <v>298</v>
      </c>
      <c r="E8" s="380"/>
      <c r="F8" s="104"/>
      <c r="G8" s="104"/>
      <c r="I8" s="347"/>
      <c r="J8" s="348" t="s">
        <v>308</v>
      </c>
      <c r="K8" s="349" t="s">
        <v>298</v>
      </c>
      <c r="L8" s="376"/>
      <c r="M8" s="104"/>
      <c r="N8" s="350"/>
      <c r="O8" s="232" t="s">
        <v>308</v>
      </c>
      <c r="P8" s="233" t="s">
        <v>298</v>
      </c>
      <c r="Q8" s="372"/>
    </row>
    <row r="9" spans="2:17" ht="15.75" customHeight="1" x14ac:dyDescent="0.25">
      <c r="B9" s="264" t="s">
        <v>270</v>
      </c>
      <c r="C9" s="265"/>
      <c r="D9" s="265"/>
      <c r="E9" s="266"/>
      <c r="F9" s="104"/>
      <c r="G9" s="104"/>
      <c r="I9" s="351" t="s">
        <v>212</v>
      </c>
      <c r="J9" s="352"/>
      <c r="K9" s="352"/>
      <c r="L9" s="353"/>
      <c r="M9" s="104"/>
      <c r="N9" s="234" t="s">
        <v>212</v>
      </c>
      <c r="O9" s="235"/>
      <c r="P9" s="235"/>
      <c r="Q9" s="236"/>
    </row>
    <row r="10" spans="2:17" ht="15.75" x14ac:dyDescent="0.25">
      <c r="B10" s="220" t="s">
        <v>221</v>
      </c>
      <c r="C10" s="221">
        <v>4.09</v>
      </c>
      <c r="D10" s="222">
        <v>3.63</v>
      </c>
      <c r="E10" s="223">
        <f>(C10-D10)/D10*100</f>
        <v>12.672176308539946</v>
      </c>
      <c r="F10" s="104"/>
      <c r="G10" s="104"/>
      <c r="I10" s="354" t="s">
        <v>8</v>
      </c>
      <c r="J10" s="355">
        <v>1.65</v>
      </c>
      <c r="K10" s="356">
        <v>1.72</v>
      </c>
      <c r="L10" s="357">
        <f t="shared" ref="L10:L13" si="0">(J10-K10)/K10*100</f>
        <v>-4.0697674418604688</v>
      </c>
      <c r="M10" s="104"/>
      <c r="N10" s="237" t="s">
        <v>8</v>
      </c>
      <c r="O10" s="238">
        <v>2.8</v>
      </c>
      <c r="P10" s="239">
        <v>2.4300000000000002</v>
      </c>
      <c r="Q10" s="240">
        <f>(O10-P10)/P10*100</f>
        <v>15.226337448559658</v>
      </c>
    </row>
    <row r="11" spans="2:17" ht="15.75" x14ac:dyDescent="0.25">
      <c r="B11" s="220" t="s">
        <v>222</v>
      </c>
      <c r="C11" s="221">
        <v>3.3</v>
      </c>
      <c r="D11" s="222">
        <v>3.2</v>
      </c>
      <c r="E11" s="223">
        <f t="shared" ref="E11" si="1">(C11-D11)/D11*100</f>
        <v>3.1249999999999889</v>
      </c>
      <c r="F11" s="104"/>
      <c r="G11" s="104"/>
      <c r="I11" s="354" t="s">
        <v>268</v>
      </c>
      <c r="J11" s="355">
        <v>3.35</v>
      </c>
      <c r="K11" s="358">
        <v>3.37</v>
      </c>
      <c r="L11" s="357">
        <f t="shared" si="0"/>
        <v>-0.59347181008902128</v>
      </c>
      <c r="M11" s="104"/>
      <c r="N11" s="237" t="s">
        <v>268</v>
      </c>
      <c r="O11" s="238">
        <v>8.82</v>
      </c>
      <c r="P11" s="239">
        <v>8.02</v>
      </c>
      <c r="Q11" s="240">
        <f>(O11-P11)/P11*100</f>
        <v>9.9750623441396602</v>
      </c>
    </row>
    <row r="12" spans="2:17" ht="15.75" x14ac:dyDescent="0.25">
      <c r="B12" s="220" t="s">
        <v>229</v>
      </c>
      <c r="C12" s="224">
        <v>2.82</v>
      </c>
      <c r="D12" s="222">
        <v>2.81</v>
      </c>
      <c r="E12" s="223">
        <f>(C12-D12)/D12*100</f>
        <v>0.35587188612098886</v>
      </c>
      <c r="F12" s="104"/>
      <c r="G12" s="104"/>
      <c r="I12" s="354" t="s">
        <v>213</v>
      </c>
      <c r="J12" s="355">
        <v>4.33</v>
      </c>
      <c r="K12" s="356">
        <v>4.34</v>
      </c>
      <c r="L12" s="357">
        <f t="shared" si="0"/>
        <v>-0.23041474654377389</v>
      </c>
      <c r="M12" s="104"/>
      <c r="N12" s="237" t="s">
        <v>213</v>
      </c>
      <c r="O12" s="238">
        <v>7.2</v>
      </c>
      <c r="P12" s="239">
        <v>5.74</v>
      </c>
      <c r="Q12" s="240">
        <f t="shared" ref="Q12" si="2">(O12-P12)/P12*100</f>
        <v>25.435540069686407</v>
      </c>
    </row>
    <row r="13" spans="2:17" ht="15.75" x14ac:dyDescent="0.25">
      <c r="B13" s="220" t="s">
        <v>215</v>
      </c>
      <c r="C13" s="224">
        <v>3.71</v>
      </c>
      <c r="D13" s="222">
        <v>3.15</v>
      </c>
      <c r="E13" s="223">
        <f t="shared" ref="E13:E15" si="3">(C13-D13)/D13*100</f>
        <v>17.777777777777782</v>
      </c>
      <c r="F13" s="104"/>
      <c r="G13" s="104"/>
      <c r="I13" s="354" t="s">
        <v>214</v>
      </c>
      <c r="J13" s="355">
        <v>8.1300000000000008</v>
      </c>
      <c r="K13" s="358">
        <v>7.22</v>
      </c>
      <c r="L13" s="357">
        <f t="shared" si="0"/>
        <v>12.603878116343505</v>
      </c>
      <c r="M13" s="104"/>
      <c r="N13" s="237" t="s">
        <v>214</v>
      </c>
      <c r="O13" s="238">
        <v>11.89</v>
      </c>
      <c r="P13" s="239">
        <v>11.67</v>
      </c>
      <c r="Q13" s="359">
        <f>(O13-P13)/P13*100</f>
        <v>1.8851756640959778</v>
      </c>
    </row>
    <row r="14" spans="2:17" ht="16.5" thickBot="1" x14ac:dyDescent="0.3">
      <c r="B14" s="220" t="s">
        <v>189</v>
      </c>
      <c r="C14" s="224">
        <v>3.19</v>
      </c>
      <c r="D14" s="222">
        <v>3.19</v>
      </c>
      <c r="E14" s="223">
        <f t="shared" si="3"/>
        <v>0</v>
      </c>
      <c r="F14" s="104"/>
      <c r="G14" s="104"/>
      <c r="I14" s="360" t="s">
        <v>18</v>
      </c>
      <c r="J14" s="361">
        <v>1.43</v>
      </c>
      <c r="K14" s="362">
        <v>1.36</v>
      </c>
      <c r="L14" s="363">
        <f>(J14-K14)/K14*100</f>
        <v>5.1470588235293997</v>
      </c>
      <c r="M14" s="104"/>
      <c r="N14" s="237" t="s">
        <v>18</v>
      </c>
      <c r="O14" s="238">
        <v>2.66</v>
      </c>
      <c r="P14" s="239">
        <v>2.98</v>
      </c>
      <c r="Q14" s="240">
        <f>(O14-P14)/P14*100</f>
        <v>-10.73825503355704</v>
      </c>
    </row>
    <row r="15" spans="2:17" ht="16.5" thickBot="1" x14ac:dyDescent="0.3">
      <c r="B15" s="225" t="s">
        <v>190</v>
      </c>
      <c r="C15" s="226">
        <v>3.26</v>
      </c>
      <c r="D15" s="227">
        <v>3.22</v>
      </c>
      <c r="E15" s="223">
        <f t="shared" si="3"/>
        <v>1.2422360248447077</v>
      </c>
      <c r="F15" s="104"/>
      <c r="G15" s="104"/>
      <c r="I15" s="351" t="s">
        <v>267</v>
      </c>
      <c r="J15" s="352"/>
      <c r="K15" s="352"/>
      <c r="L15" s="367"/>
      <c r="M15" s="104"/>
      <c r="N15" s="234" t="s">
        <v>267</v>
      </c>
      <c r="O15" s="235"/>
      <c r="P15" s="235"/>
      <c r="Q15" s="236"/>
    </row>
    <row r="16" spans="2:17" ht="15.75" x14ac:dyDescent="0.25">
      <c r="B16" s="228" t="s">
        <v>262</v>
      </c>
      <c r="C16" s="229"/>
      <c r="D16" s="229"/>
      <c r="E16" s="230"/>
      <c r="F16" s="104"/>
      <c r="G16" s="104"/>
      <c r="I16" s="354" t="s">
        <v>268</v>
      </c>
      <c r="J16" s="355">
        <v>5.0999999999999996</v>
      </c>
      <c r="K16" s="358">
        <v>4.1900000000000004</v>
      </c>
      <c r="L16" s="368">
        <f t="shared" ref="L16:L17" si="4">(J16-K16)/K16*100</f>
        <v>21.71837708830547</v>
      </c>
      <c r="M16" s="104"/>
      <c r="N16" s="237" t="s">
        <v>8</v>
      </c>
      <c r="O16" s="238">
        <v>4.34</v>
      </c>
      <c r="P16" s="239" t="s">
        <v>282</v>
      </c>
      <c r="Q16" s="359" t="s">
        <v>282</v>
      </c>
    </row>
    <row r="17" spans="2:17" ht="16.5" thickBot="1" x14ac:dyDescent="0.3">
      <c r="B17" s="225" t="s">
        <v>256</v>
      </c>
      <c r="C17" s="226">
        <v>5.93</v>
      </c>
      <c r="D17" s="227">
        <v>5.88</v>
      </c>
      <c r="E17" s="364">
        <f t="shared" ref="E17" si="5">(C17-D17)/D17*100</f>
        <v>0.85034013605441872</v>
      </c>
      <c r="F17" s="104"/>
      <c r="G17" s="104"/>
      <c r="I17" s="360" t="s">
        <v>214</v>
      </c>
      <c r="J17" s="361">
        <v>16.04</v>
      </c>
      <c r="K17" s="392">
        <v>15.18</v>
      </c>
      <c r="L17" s="393">
        <f t="shared" si="4"/>
        <v>5.6653491436100092</v>
      </c>
      <c r="M17" s="104"/>
      <c r="N17" s="394" t="s">
        <v>214</v>
      </c>
      <c r="O17" s="395">
        <v>11.07</v>
      </c>
      <c r="P17" s="396">
        <v>14.84</v>
      </c>
      <c r="Q17" s="397">
        <f>(O17-P17)/P17*100</f>
        <v>-25.404312668463607</v>
      </c>
    </row>
    <row r="18" spans="2:17" ht="16.5" thickBot="1" x14ac:dyDescent="0.3">
      <c r="B18" s="335"/>
      <c r="C18" s="336"/>
      <c r="D18" s="336"/>
      <c r="E18" s="337"/>
      <c r="F18" s="104"/>
      <c r="G18" s="104"/>
      <c r="I18"/>
      <c r="J18"/>
      <c r="K18"/>
      <c r="L18"/>
      <c r="M18" s="104"/>
      <c r="N18" s="104"/>
      <c r="O18" s="104"/>
      <c r="P18" s="104"/>
      <c r="Q18" s="104"/>
    </row>
    <row r="19" spans="2:17" ht="15.75" x14ac:dyDescent="0.25">
      <c r="B19" s="264" t="s">
        <v>275</v>
      </c>
      <c r="C19" s="265"/>
      <c r="D19" s="265"/>
      <c r="E19" s="266"/>
      <c r="F19" s="104"/>
      <c r="G19" s="104"/>
      <c r="I19"/>
      <c r="J19"/>
      <c r="K19"/>
      <c r="L19"/>
      <c r="M19" s="104"/>
      <c r="N19" s="104"/>
      <c r="O19" s="104"/>
      <c r="P19" s="104"/>
      <c r="Q19" s="104"/>
    </row>
    <row r="20" spans="2:17" ht="15.75" x14ac:dyDescent="0.25">
      <c r="B20" s="331" t="s">
        <v>277</v>
      </c>
      <c r="C20" s="332">
        <v>7.05</v>
      </c>
      <c r="D20" s="333">
        <v>6.47</v>
      </c>
      <c r="E20" s="334">
        <f t="shared" ref="E20:E21" si="6">(C20-D20)/D20*100</f>
        <v>8.9644513137557968</v>
      </c>
      <c r="F20" s="104"/>
      <c r="G20" s="104"/>
      <c r="I20"/>
      <c r="J20"/>
      <c r="K20"/>
      <c r="L20"/>
      <c r="M20" s="104"/>
      <c r="N20" s="104"/>
      <c r="O20" s="104"/>
      <c r="P20" s="104"/>
      <c r="Q20" s="104"/>
    </row>
    <row r="21" spans="2:17" ht="16.5" thickBot="1" x14ac:dyDescent="0.3">
      <c r="B21" s="326" t="s">
        <v>256</v>
      </c>
      <c r="C21" s="327">
        <v>6.59</v>
      </c>
      <c r="D21" s="328">
        <v>6.32</v>
      </c>
      <c r="E21" s="329">
        <f t="shared" si="6"/>
        <v>4.2721518987341698</v>
      </c>
      <c r="F21" s="104"/>
      <c r="G21" s="104"/>
    </row>
    <row r="22" spans="2:17" ht="16.5" thickBot="1" x14ac:dyDescent="0.3">
      <c r="B22" s="335"/>
      <c r="C22" s="336"/>
      <c r="D22" s="336"/>
      <c r="E22" s="337"/>
      <c r="F22" s="104"/>
      <c r="G22" s="104"/>
    </row>
    <row r="23" spans="2:17" ht="15.75" x14ac:dyDescent="0.25">
      <c r="B23" s="264" t="s">
        <v>276</v>
      </c>
      <c r="C23" s="265"/>
      <c r="D23" s="265"/>
      <c r="E23" s="266"/>
      <c r="F23" s="104"/>
      <c r="G23" s="104"/>
    </row>
    <row r="24" spans="2:17" ht="15.75" x14ac:dyDescent="0.25">
      <c r="B24" s="331" t="s">
        <v>277</v>
      </c>
      <c r="C24" s="332">
        <v>5.79</v>
      </c>
      <c r="D24" s="338">
        <v>6.23</v>
      </c>
      <c r="E24" s="334">
        <f t="shared" ref="E24:E25" si="7">(C24-D24)/D24*100</f>
        <v>-7.0626003210272934</v>
      </c>
      <c r="F24" s="104"/>
      <c r="G24" s="104"/>
    </row>
    <row r="25" spans="2:17" ht="15.75" thickBot="1" x14ac:dyDescent="0.3">
      <c r="B25" s="326" t="s">
        <v>256</v>
      </c>
      <c r="C25" s="226">
        <v>6.4</v>
      </c>
      <c r="D25" s="328">
        <v>6.18</v>
      </c>
      <c r="E25" s="330">
        <f t="shared" si="7"/>
        <v>3.5598705501618229</v>
      </c>
    </row>
  </sheetData>
  <mergeCells count="6">
    <mergeCell ref="O7:P7"/>
    <mergeCell ref="Q7:Q8"/>
    <mergeCell ref="J7:K7"/>
    <mergeCell ref="L7:L8"/>
    <mergeCell ref="C7:D7"/>
    <mergeCell ref="E7:E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9" tint="-0.249977111117893"/>
  </sheetPr>
  <dimension ref="A2:M70"/>
  <sheetViews>
    <sheetView showGridLines="0" workbookViewId="0">
      <selection activeCell="B62" sqref="B62:B67"/>
    </sheetView>
  </sheetViews>
  <sheetFormatPr defaultColWidth="9.140625" defaultRowHeight="15.75" x14ac:dyDescent="0.25"/>
  <cols>
    <col min="1" max="1" width="17.28515625" style="104" customWidth="1"/>
    <col min="2" max="2" width="13" style="104" customWidth="1"/>
    <col min="3" max="3" width="11.5703125" style="104" bestFit="1" customWidth="1"/>
    <col min="4" max="4" width="10.140625" style="104" bestFit="1" customWidth="1"/>
    <col min="5" max="16384" width="9.140625" style="104"/>
  </cols>
  <sheetData>
    <row r="2" spans="1:13" ht="15.75" customHeight="1" x14ac:dyDescent="0.25">
      <c r="A2" s="381" t="s">
        <v>232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</row>
    <row r="59" spans="1:5" x14ac:dyDescent="0.25">
      <c r="D59" s="105"/>
      <c r="E59" s="105"/>
    </row>
    <row r="60" spans="1:5" x14ac:dyDescent="0.25">
      <c r="D60" s="105"/>
      <c r="E60" s="105"/>
    </row>
    <row r="61" spans="1:5" x14ac:dyDescent="0.25">
      <c r="A61" s="106"/>
      <c r="B61" s="107" t="s">
        <v>308</v>
      </c>
      <c r="C61" s="107" t="s">
        <v>298</v>
      </c>
      <c r="D61" s="108"/>
      <c r="E61" s="105"/>
    </row>
    <row r="62" spans="1:5" x14ac:dyDescent="0.25">
      <c r="A62" s="106" t="s">
        <v>221</v>
      </c>
      <c r="B62" s="109">
        <v>4.09</v>
      </c>
      <c r="C62" s="109">
        <v>3.63</v>
      </c>
      <c r="D62" s="108"/>
      <c r="E62" s="105"/>
    </row>
    <row r="63" spans="1:5" x14ac:dyDescent="0.25">
      <c r="A63" s="106" t="s">
        <v>222</v>
      </c>
      <c r="B63" s="109">
        <v>3.3</v>
      </c>
      <c r="C63" s="109">
        <v>3.2</v>
      </c>
      <c r="D63" s="108"/>
      <c r="E63" s="105"/>
    </row>
    <row r="64" spans="1:5" x14ac:dyDescent="0.25">
      <c r="A64" s="106" t="s">
        <v>229</v>
      </c>
      <c r="B64" s="109">
        <v>2.82</v>
      </c>
      <c r="C64" s="109">
        <v>2.81</v>
      </c>
      <c r="D64" s="110"/>
      <c r="E64" s="105"/>
    </row>
    <row r="65" spans="1:5" x14ac:dyDescent="0.25">
      <c r="A65" s="109" t="s">
        <v>215</v>
      </c>
      <c r="B65" s="109">
        <v>3.71</v>
      </c>
      <c r="C65" s="109">
        <v>3.15</v>
      </c>
      <c r="D65" s="110"/>
      <c r="E65" s="105"/>
    </row>
    <row r="66" spans="1:5" x14ac:dyDescent="0.25">
      <c r="A66" s="106" t="s">
        <v>189</v>
      </c>
      <c r="B66" s="109">
        <v>3.19</v>
      </c>
      <c r="C66" s="109">
        <v>3.19</v>
      </c>
      <c r="D66" s="105"/>
      <c r="E66" s="105"/>
    </row>
    <row r="67" spans="1:5" x14ac:dyDescent="0.25">
      <c r="A67" s="106" t="s">
        <v>190</v>
      </c>
      <c r="B67" s="109">
        <v>3.26</v>
      </c>
      <c r="C67" s="109">
        <v>3.22</v>
      </c>
      <c r="D67" s="105"/>
      <c r="E67" s="105"/>
    </row>
    <row r="68" spans="1:5" x14ac:dyDescent="0.25">
      <c r="D68" s="105"/>
      <c r="E68" s="105"/>
    </row>
    <row r="69" spans="1:5" x14ac:dyDescent="0.25">
      <c r="D69" s="105"/>
      <c r="E69" s="105"/>
    </row>
    <row r="70" spans="1:5" x14ac:dyDescent="0.25">
      <c r="D70" s="105"/>
      <c r="E70" s="105"/>
    </row>
  </sheetData>
  <mergeCells count="1">
    <mergeCell ref="A2:M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9" tint="-0.249977111117893"/>
  </sheetPr>
  <dimension ref="A1:V64"/>
  <sheetViews>
    <sheetView showGridLines="0" workbookViewId="0">
      <selection activeCell="Q27" sqref="Q27"/>
    </sheetView>
  </sheetViews>
  <sheetFormatPr defaultColWidth="9.140625" defaultRowHeight="15.75" x14ac:dyDescent="0.25"/>
  <cols>
    <col min="1" max="1" width="21.140625" style="104" customWidth="1"/>
    <col min="2" max="2" width="12.7109375" style="104" customWidth="1"/>
    <col min="3" max="3" width="11.5703125" style="104" bestFit="1" customWidth="1"/>
    <col min="4" max="4" width="10.140625" style="104" bestFit="1" customWidth="1"/>
    <col min="5" max="16384" width="9.140625" style="104"/>
  </cols>
  <sheetData>
    <row r="1" spans="1:22" ht="16.5" customHeight="1" x14ac:dyDescent="0.4">
      <c r="A1" s="192"/>
      <c r="B1" s="192"/>
      <c r="C1" s="191"/>
    </row>
    <row r="2" spans="1:22" x14ac:dyDescent="0.25">
      <c r="A2" s="381" t="s">
        <v>231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214"/>
      <c r="N2" s="214"/>
      <c r="O2" s="214"/>
      <c r="P2" s="214"/>
      <c r="Q2" s="214"/>
      <c r="R2" s="214"/>
      <c r="S2" s="214"/>
      <c r="T2" s="214"/>
      <c r="U2" s="214"/>
      <c r="V2" s="214"/>
    </row>
    <row r="59" spans="1:4" x14ac:dyDescent="0.25">
      <c r="D59" s="105"/>
    </row>
    <row r="60" spans="1:4" x14ac:dyDescent="0.25">
      <c r="A60" s="106"/>
      <c r="B60" s="107" t="s">
        <v>308</v>
      </c>
      <c r="C60" s="107" t="s">
        <v>298</v>
      </c>
      <c r="D60" s="108"/>
    </row>
    <row r="61" spans="1:4" x14ac:dyDescent="0.25">
      <c r="A61" s="106" t="s">
        <v>8</v>
      </c>
      <c r="B61" s="109">
        <v>1.65</v>
      </c>
      <c r="C61" s="109">
        <v>1.86</v>
      </c>
      <c r="D61" s="110"/>
    </row>
    <row r="62" spans="1:4" x14ac:dyDescent="0.25">
      <c r="A62" s="106" t="s">
        <v>213</v>
      </c>
      <c r="B62" s="109">
        <v>4.33</v>
      </c>
      <c r="C62" s="109">
        <v>3.98</v>
      </c>
      <c r="D62" s="110"/>
    </row>
    <row r="63" spans="1:4" x14ac:dyDescent="0.25">
      <c r="A63" s="106" t="s">
        <v>18</v>
      </c>
      <c r="B63" s="109">
        <v>1.43</v>
      </c>
      <c r="C63" s="106">
        <v>1.35</v>
      </c>
      <c r="D63" s="105"/>
    </row>
    <row r="64" spans="1:4" x14ac:dyDescent="0.25">
      <c r="D64" s="105"/>
    </row>
  </sheetData>
  <mergeCells count="1">
    <mergeCell ref="A2:L2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theme="7" tint="-0.249977111117893"/>
  </sheetPr>
  <dimension ref="A1:L29"/>
  <sheetViews>
    <sheetView showGridLines="0" showZeros="0" zoomScale="90" zoomScaleNormal="90" workbookViewId="0">
      <selection activeCell="M16" sqref="M16"/>
    </sheetView>
  </sheetViews>
  <sheetFormatPr defaultRowHeight="12.75" x14ac:dyDescent="0.2"/>
  <cols>
    <col min="1" max="1" width="5" style="23" bestFit="1" customWidth="1"/>
    <col min="2" max="2" width="66.28515625" style="23" bestFit="1" customWidth="1"/>
    <col min="3" max="12" width="15.7109375" style="23" customWidth="1"/>
    <col min="13" max="16384" width="9.140625" style="23"/>
  </cols>
  <sheetData>
    <row r="1" spans="1:12" ht="15.75" x14ac:dyDescent="0.25">
      <c r="A1" s="34" t="s">
        <v>130</v>
      </c>
    </row>
    <row r="2" spans="1:12" ht="13.5" thickBot="1" x14ac:dyDescent="0.25"/>
    <row r="3" spans="1:12" ht="17.25" customHeight="1" x14ac:dyDescent="0.2">
      <c r="A3" s="243"/>
      <c r="B3" s="244"/>
      <c r="C3" s="35" t="s">
        <v>142</v>
      </c>
      <c r="D3" s="245"/>
      <c r="E3" s="245"/>
      <c r="F3" s="246"/>
      <c r="G3" s="35" t="s">
        <v>143</v>
      </c>
      <c r="H3" s="245"/>
      <c r="I3" s="245"/>
      <c r="J3" s="246"/>
      <c r="K3" s="35" t="s">
        <v>144</v>
      </c>
      <c r="L3" s="247"/>
    </row>
    <row r="4" spans="1:12" ht="16.5" customHeight="1" x14ac:dyDescent="0.25">
      <c r="A4" s="36" t="s">
        <v>145</v>
      </c>
      <c r="B4" s="37" t="s">
        <v>146</v>
      </c>
      <c r="C4" s="248" t="s">
        <v>116</v>
      </c>
      <c r="D4" s="248"/>
      <c r="E4" s="248" t="s">
        <v>147</v>
      </c>
      <c r="F4" s="249"/>
      <c r="G4" s="248" t="s">
        <v>116</v>
      </c>
      <c r="H4" s="248"/>
      <c r="I4" s="248" t="s">
        <v>147</v>
      </c>
      <c r="J4" s="249"/>
      <c r="K4" s="248" t="s">
        <v>116</v>
      </c>
      <c r="L4" s="250"/>
    </row>
    <row r="5" spans="1:12" ht="15.75" customHeight="1" thickBot="1" x14ac:dyDescent="0.25">
      <c r="A5" s="251"/>
      <c r="B5" s="252"/>
      <c r="C5" s="253" t="s">
        <v>291</v>
      </c>
      <c r="D5" s="254" t="s">
        <v>292</v>
      </c>
      <c r="E5" s="253" t="s">
        <v>291</v>
      </c>
      <c r="F5" s="255" t="s">
        <v>292</v>
      </c>
      <c r="G5" s="256" t="s">
        <v>291</v>
      </c>
      <c r="H5" s="254" t="s">
        <v>292</v>
      </c>
      <c r="I5" s="253" t="s">
        <v>291</v>
      </c>
      <c r="J5" s="255" t="s">
        <v>292</v>
      </c>
      <c r="K5" s="256" t="s">
        <v>291</v>
      </c>
      <c r="L5" s="257" t="s">
        <v>292</v>
      </c>
    </row>
    <row r="6" spans="1:12" ht="16.5" customHeight="1" x14ac:dyDescent="0.2">
      <c r="A6" s="258" t="s">
        <v>148</v>
      </c>
      <c r="B6" s="259" t="s">
        <v>149</v>
      </c>
      <c r="C6" s="260">
        <v>11520.603999999999</v>
      </c>
      <c r="D6" s="261">
        <v>14639.742</v>
      </c>
      <c r="E6" s="260">
        <v>29185.798999999999</v>
      </c>
      <c r="F6" s="262">
        <v>28929.697</v>
      </c>
      <c r="G6" s="260">
        <v>49261.732000000004</v>
      </c>
      <c r="H6" s="261">
        <v>49402.451999999997</v>
      </c>
      <c r="I6" s="260">
        <v>129613.83</v>
      </c>
      <c r="J6" s="262">
        <v>108878.851</v>
      </c>
      <c r="K6" s="260">
        <v>-37741.128000000004</v>
      </c>
      <c r="L6" s="263">
        <v>-34762.71</v>
      </c>
    </row>
    <row r="7" spans="1:12" ht="16.5" customHeight="1" x14ac:dyDescent="0.2">
      <c r="A7" s="258" t="s">
        <v>150</v>
      </c>
      <c r="B7" s="259" t="s">
        <v>151</v>
      </c>
      <c r="C7" s="260">
        <v>43516.857000000004</v>
      </c>
      <c r="D7" s="261">
        <v>46033.678</v>
      </c>
      <c r="E7" s="260">
        <v>26746.337</v>
      </c>
      <c r="F7" s="262">
        <v>28168.760999999999</v>
      </c>
      <c r="G7" s="260">
        <v>270116.52</v>
      </c>
      <c r="H7" s="261">
        <v>260713.26199999999</v>
      </c>
      <c r="I7" s="260">
        <v>132930.19899999999</v>
      </c>
      <c r="J7" s="262">
        <v>152376.179</v>
      </c>
      <c r="K7" s="260">
        <v>-226599.663</v>
      </c>
      <c r="L7" s="263">
        <v>-214679.58399999997</v>
      </c>
    </row>
    <row r="8" spans="1:12" ht="16.5" customHeight="1" x14ac:dyDescent="0.2">
      <c r="A8" s="258" t="s">
        <v>152</v>
      </c>
      <c r="B8" s="259" t="s">
        <v>153</v>
      </c>
      <c r="C8" s="260">
        <v>80824.375</v>
      </c>
      <c r="D8" s="261">
        <v>71633.303</v>
      </c>
      <c r="E8" s="260">
        <v>89609.375</v>
      </c>
      <c r="F8" s="262">
        <v>93271.976999999999</v>
      </c>
      <c r="G8" s="260">
        <v>82923.922000000006</v>
      </c>
      <c r="H8" s="261">
        <v>63417.784</v>
      </c>
      <c r="I8" s="260">
        <v>128477.749</v>
      </c>
      <c r="J8" s="262">
        <v>126666.833</v>
      </c>
      <c r="K8" s="260">
        <v>-2099.5470000000059</v>
      </c>
      <c r="L8" s="263">
        <v>8215.5190000000002</v>
      </c>
    </row>
    <row r="9" spans="1:12" ht="16.5" customHeight="1" x14ac:dyDescent="0.2">
      <c r="A9" s="258" t="s">
        <v>154</v>
      </c>
      <c r="B9" s="259" t="s">
        <v>155</v>
      </c>
      <c r="C9" s="260">
        <v>35642.267</v>
      </c>
      <c r="D9" s="261">
        <v>31542.791000000001</v>
      </c>
      <c r="E9" s="260">
        <v>54024.788</v>
      </c>
      <c r="F9" s="262">
        <v>42226.91</v>
      </c>
      <c r="G9" s="260">
        <v>66327.376000000004</v>
      </c>
      <c r="H9" s="261">
        <v>68077.956000000006</v>
      </c>
      <c r="I9" s="260">
        <v>52742.063999999998</v>
      </c>
      <c r="J9" s="262">
        <v>64829.362000000001</v>
      </c>
      <c r="K9" s="260">
        <v>-30685.109000000004</v>
      </c>
      <c r="L9" s="263">
        <v>-36535.165000000008</v>
      </c>
    </row>
    <row r="10" spans="1:12" ht="16.5" customHeight="1" x14ac:dyDescent="0.2">
      <c r="A10" s="258" t="s">
        <v>156</v>
      </c>
      <c r="B10" s="259" t="s">
        <v>157</v>
      </c>
      <c r="C10" s="260">
        <v>15725.77</v>
      </c>
      <c r="D10" s="261">
        <v>14929.601000000001</v>
      </c>
      <c r="E10" s="260">
        <v>9925.9169999999995</v>
      </c>
      <c r="F10" s="262">
        <v>10426.398999999999</v>
      </c>
      <c r="G10" s="260">
        <v>65850.539000000004</v>
      </c>
      <c r="H10" s="261">
        <v>58855.332000000002</v>
      </c>
      <c r="I10" s="260">
        <v>44498.415000000001</v>
      </c>
      <c r="J10" s="262">
        <v>44175.345999999998</v>
      </c>
      <c r="K10" s="260">
        <v>-50124.769</v>
      </c>
      <c r="L10" s="263">
        <v>-43925.731</v>
      </c>
    </row>
    <row r="11" spans="1:12" ht="16.5" customHeight="1" x14ac:dyDescent="0.2">
      <c r="A11" s="258" t="s">
        <v>158</v>
      </c>
      <c r="B11" s="259" t="s">
        <v>159</v>
      </c>
      <c r="C11" s="260">
        <v>23354.241999999998</v>
      </c>
      <c r="D11" s="261">
        <v>23856.871999999999</v>
      </c>
      <c r="E11" s="260">
        <v>39298.423000000003</v>
      </c>
      <c r="F11" s="262">
        <v>33859.802000000003</v>
      </c>
      <c r="G11" s="260">
        <v>59288.71</v>
      </c>
      <c r="H11" s="261">
        <v>54579.45</v>
      </c>
      <c r="I11" s="260">
        <v>77133.307000000001</v>
      </c>
      <c r="J11" s="262">
        <v>64179.777000000002</v>
      </c>
      <c r="K11" s="260">
        <v>-35934.468000000001</v>
      </c>
      <c r="L11" s="263">
        <v>-30722.577999999998</v>
      </c>
    </row>
    <row r="12" spans="1:12" ht="16.5" customHeight="1" x14ac:dyDescent="0.2">
      <c r="A12" s="258" t="s">
        <v>160</v>
      </c>
      <c r="B12" s="259" t="s">
        <v>161</v>
      </c>
      <c r="C12" s="260">
        <v>16208.398999999999</v>
      </c>
      <c r="D12" s="261">
        <v>13511.888999999999</v>
      </c>
      <c r="E12" s="260">
        <v>10995.739</v>
      </c>
      <c r="F12" s="262">
        <v>9310.0889999999999</v>
      </c>
      <c r="G12" s="260">
        <v>71109.471999999994</v>
      </c>
      <c r="H12" s="261">
        <v>64392.868999999999</v>
      </c>
      <c r="I12" s="260">
        <v>43130.088000000003</v>
      </c>
      <c r="J12" s="262">
        <v>49951.737000000001</v>
      </c>
      <c r="K12" s="260">
        <v>-54901.072999999997</v>
      </c>
      <c r="L12" s="263">
        <v>-50880.979999999996</v>
      </c>
    </row>
    <row r="13" spans="1:12" ht="16.5" customHeight="1" x14ac:dyDescent="0.2">
      <c r="A13" s="258" t="s">
        <v>162</v>
      </c>
      <c r="B13" s="259" t="s">
        <v>163</v>
      </c>
      <c r="C13" s="260">
        <v>7259.6509999999998</v>
      </c>
      <c r="D13" s="261">
        <v>6076.1019999999999</v>
      </c>
      <c r="E13" s="260">
        <v>8263.1209999999992</v>
      </c>
      <c r="F13" s="262">
        <v>7076.8710000000001</v>
      </c>
      <c r="G13" s="260">
        <v>1875.173</v>
      </c>
      <c r="H13" s="261">
        <v>2495.8629999999998</v>
      </c>
      <c r="I13" s="260">
        <v>729.58600000000001</v>
      </c>
      <c r="J13" s="262">
        <v>2069.6869999999999</v>
      </c>
      <c r="K13" s="260">
        <v>5384.4780000000001</v>
      </c>
      <c r="L13" s="263">
        <v>3580.239</v>
      </c>
    </row>
    <row r="14" spans="1:12" ht="16.5" customHeight="1" x14ac:dyDescent="0.2">
      <c r="A14" s="258" t="s">
        <v>194</v>
      </c>
      <c r="B14" s="259" t="s">
        <v>195</v>
      </c>
      <c r="C14" s="260">
        <v>303064.42200000002</v>
      </c>
      <c r="D14" s="261">
        <v>322288.80699999997</v>
      </c>
      <c r="E14" s="260">
        <v>153397.10200000001</v>
      </c>
      <c r="F14" s="262">
        <v>145894.53</v>
      </c>
      <c r="G14" s="260">
        <v>229835.89199999999</v>
      </c>
      <c r="H14" s="261">
        <v>228193.24900000001</v>
      </c>
      <c r="I14" s="260">
        <v>103461.554</v>
      </c>
      <c r="J14" s="262">
        <v>111659.512</v>
      </c>
      <c r="K14" s="260">
        <v>73228.530000000028</v>
      </c>
      <c r="L14" s="263">
        <v>94095.557999999961</v>
      </c>
    </row>
    <row r="15" spans="1:12" ht="16.5" customHeight="1" x14ac:dyDescent="0.2">
      <c r="A15" s="258" t="s">
        <v>196</v>
      </c>
      <c r="B15" s="259" t="s">
        <v>197</v>
      </c>
      <c r="C15" s="260">
        <v>229041.47399999999</v>
      </c>
      <c r="D15" s="261">
        <v>214380.81400000001</v>
      </c>
      <c r="E15" s="260">
        <v>209374.791</v>
      </c>
      <c r="F15" s="262">
        <v>197551.02</v>
      </c>
      <c r="G15" s="260">
        <v>34483.487999999998</v>
      </c>
      <c r="H15" s="261">
        <v>42504.29</v>
      </c>
      <c r="I15" s="260">
        <v>33604.188999999998</v>
      </c>
      <c r="J15" s="262">
        <v>38592.942000000003</v>
      </c>
      <c r="K15" s="260">
        <v>194557.98599999998</v>
      </c>
      <c r="L15" s="263">
        <v>171876.524</v>
      </c>
    </row>
    <row r="16" spans="1:12" ht="16.5" customHeight="1" x14ac:dyDescent="0.2">
      <c r="A16" s="258" t="s">
        <v>198</v>
      </c>
      <c r="B16" s="259" t="s">
        <v>199</v>
      </c>
      <c r="C16" s="260">
        <v>10822.040999999999</v>
      </c>
      <c r="D16" s="261">
        <v>9550.0210000000006</v>
      </c>
      <c r="E16" s="260">
        <v>6221.9110000000001</v>
      </c>
      <c r="F16" s="262">
        <v>5125.4549999999999</v>
      </c>
      <c r="G16" s="260">
        <v>11662.12</v>
      </c>
      <c r="H16" s="261">
        <v>20951.227999999999</v>
      </c>
      <c r="I16" s="260">
        <v>7948.38</v>
      </c>
      <c r="J16" s="262">
        <v>9612.2909999999993</v>
      </c>
      <c r="K16" s="260">
        <v>-840.07900000000154</v>
      </c>
      <c r="L16" s="263">
        <v>-11401.206999999999</v>
      </c>
    </row>
    <row r="17" spans="1:12" ht="16.5" customHeight="1" x14ac:dyDescent="0.2">
      <c r="A17" s="258" t="s">
        <v>200</v>
      </c>
      <c r="B17" s="259" t="s">
        <v>201</v>
      </c>
      <c r="C17" s="260">
        <v>51371.853999999999</v>
      </c>
      <c r="D17" s="261">
        <v>55574.716999999997</v>
      </c>
      <c r="E17" s="260">
        <v>12480.83</v>
      </c>
      <c r="F17" s="262">
        <v>16973.893</v>
      </c>
      <c r="G17" s="260">
        <v>36868.925000000003</v>
      </c>
      <c r="H17" s="261">
        <v>37831.321000000004</v>
      </c>
      <c r="I17" s="260">
        <v>10788.69</v>
      </c>
      <c r="J17" s="262">
        <v>12418.162</v>
      </c>
      <c r="K17" s="260">
        <v>14502.928999999996</v>
      </c>
      <c r="L17" s="263">
        <v>17743.395999999993</v>
      </c>
    </row>
    <row r="18" spans="1:12" ht="16.5" customHeight="1" x14ac:dyDescent="0.2">
      <c r="A18" s="258" t="s">
        <v>202</v>
      </c>
      <c r="B18" s="259" t="s">
        <v>203</v>
      </c>
      <c r="C18" s="260">
        <v>26520.044999999998</v>
      </c>
      <c r="D18" s="261">
        <v>26526.83</v>
      </c>
      <c r="E18" s="260">
        <v>33572.927000000003</v>
      </c>
      <c r="F18" s="262">
        <v>30938.521000000001</v>
      </c>
      <c r="G18" s="260">
        <v>21115.874</v>
      </c>
      <c r="H18" s="261">
        <v>24574.128000000001</v>
      </c>
      <c r="I18" s="260">
        <v>24375.704000000002</v>
      </c>
      <c r="J18" s="262">
        <v>21064.931</v>
      </c>
      <c r="K18" s="260">
        <v>5404.1709999999985</v>
      </c>
      <c r="L18" s="263">
        <v>1952.7020000000011</v>
      </c>
    </row>
    <row r="19" spans="1:12" ht="16.5" customHeight="1" x14ac:dyDescent="0.2">
      <c r="A19" s="258" t="s">
        <v>204</v>
      </c>
      <c r="B19" s="259" t="s">
        <v>205</v>
      </c>
      <c r="C19" s="260">
        <v>995.28300000000002</v>
      </c>
      <c r="D19" s="261">
        <v>1676.671</v>
      </c>
      <c r="E19" s="260">
        <v>2062.1950000000002</v>
      </c>
      <c r="F19" s="262">
        <v>2774.1959999999999</v>
      </c>
      <c r="G19" s="260">
        <v>7057.6620000000003</v>
      </c>
      <c r="H19" s="261">
        <v>8771.2960000000003</v>
      </c>
      <c r="I19" s="260">
        <v>5854.0559999999996</v>
      </c>
      <c r="J19" s="262">
        <v>7009</v>
      </c>
      <c r="K19" s="260">
        <v>-6062.3789999999999</v>
      </c>
      <c r="L19" s="263">
        <v>-7094.625</v>
      </c>
    </row>
    <row r="20" spans="1:12" ht="16.5" customHeight="1" x14ac:dyDescent="0.2">
      <c r="A20" s="258" t="s">
        <v>206</v>
      </c>
      <c r="B20" s="259" t="s">
        <v>207</v>
      </c>
      <c r="C20" s="260">
        <v>1777.165</v>
      </c>
      <c r="D20" s="261">
        <v>2235.056</v>
      </c>
      <c r="E20" s="260">
        <v>447.59500000000003</v>
      </c>
      <c r="F20" s="262">
        <v>681.94200000000001</v>
      </c>
      <c r="G20" s="260">
        <v>38867.919999999998</v>
      </c>
      <c r="H20" s="261">
        <v>46875.591</v>
      </c>
      <c r="I20" s="260">
        <v>9928.6450000000004</v>
      </c>
      <c r="J20" s="262">
        <v>11430.402</v>
      </c>
      <c r="K20" s="260">
        <v>-37090.754999999997</v>
      </c>
      <c r="L20" s="263">
        <v>-44640.535000000003</v>
      </c>
    </row>
    <row r="21" spans="1:12" ht="16.5" customHeight="1" x14ac:dyDescent="0.2">
      <c r="A21" s="258" t="s">
        <v>208</v>
      </c>
      <c r="B21" s="259" t="s">
        <v>209</v>
      </c>
      <c r="C21" s="260">
        <v>6531.3320000000003</v>
      </c>
      <c r="D21" s="261">
        <v>5059.8069999999998</v>
      </c>
      <c r="E21" s="260">
        <v>1391.835</v>
      </c>
      <c r="F21" s="262">
        <v>807.346</v>
      </c>
      <c r="G21" s="260">
        <v>85567.42</v>
      </c>
      <c r="H21" s="261">
        <v>116043.86900000001</v>
      </c>
      <c r="I21" s="260">
        <v>12829.764999999999</v>
      </c>
      <c r="J21" s="262">
        <v>17066.210999999999</v>
      </c>
      <c r="K21" s="260">
        <v>-79036.088000000003</v>
      </c>
      <c r="L21" s="263">
        <v>-110984.06200000001</v>
      </c>
    </row>
    <row r="22" spans="1:12" ht="16.5" customHeight="1" x14ac:dyDescent="0.2">
      <c r="A22" s="258" t="s">
        <v>164</v>
      </c>
      <c r="B22" s="259" t="s">
        <v>28</v>
      </c>
      <c r="C22" s="260">
        <v>19780.118999999999</v>
      </c>
      <c r="D22" s="261">
        <v>21651.362000000001</v>
      </c>
      <c r="E22" s="260">
        <v>19682.096000000001</v>
      </c>
      <c r="F22" s="262">
        <v>23533.359</v>
      </c>
      <c r="G22" s="260">
        <v>192007.58499999999</v>
      </c>
      <c r="H22" s="261">
        <v>190695.94399999999</v>
      </c>
      <c r="I22" s="260">
        <v>253001.65</v>
      </c>
      <c r="J22" s="262">
        <v>269367.38199999998</v>
      </c>
      <c r="K22" s="260">
        <v>-172227.46599999999</v>
      </c>
      <c r="L22" s="263">
        <v>-169044.58199999999</v>
      </c>
    </row>
    <row r="23" spans="1:12" ht="16.5" customHeight="1" x14ac:dyDescent="0.2">
      <c r="A23" s="258" t="s">
        <v>182</v>
      </c>
      <c r="B23" s="259" t="s">
        <v>183</v>
      </c>
      <c r="C23" s="260">
        <v>13041.359</v>
      </c>
      <c r="D23" s="261">
        <v>12253.338</v>
      </c>
      <c r="E23" s="260">
        <v>7007.8</v>
      </c>
      <c r="F23" s="262">
        <v>5454.8609999999999</v>
      </c>
      <c r="G23" s="260">
        <v>87917.491999999998</v>
      </c>
      <c r="H23" s="261">
        <v>99649.216</v>
      </c>
      <c r="I23" s="260">
        <v>41346.851000000002</v>
      </c>
      <c r="J23" s="262">
        <v>42917.824999999997</v>
      </c>
      <c r="K23" s="260">
        <v>-74876.133000000002</v>
      </c>
      <c r="L23" s="263">
        <v>-87395.877999999997</v>
      </c>
    </row>
    <row r="24" spans="1:12" ht="16.5" customHeight="1" x14ac:dyDescent="0.2">
      <c r="A24" s="258" t="s">
        <v>165</v>
      </c>
      <c r="B24" s="259" t="s">
        <v>166</v>
      </c>
      <c r="C24" s="260">
        <v>11235.647000000001</v>
      </c>
      <c r="D24" s="261">
        <v>11267.669</v>
      </c>
      <c r="E24" s="260">
        <v>11842.351000000001</v>
      </c>
      <c r="F24" s="262">
        <v>11824.871999999999</v>
      </c>
      <c r="G24" s="260">
        <v>252662.51800000001</v>
      </c>
      <c r="H24" s="261">
        <v>236684.38099999999</v>
      </c>
      <c r="I24" s="260">
        <v>248123.46599999999</v>
      </c>
      <c r="J24" s="262">
        <v>250946.37299999999</v>
      </c>
      <c r="K24" s="260">
        <v>-241426.87100000001</v>
      </c>
      <c r="L24" s="263">
        <v>-225416.712</v>
      </c>
    </row>
    <row r="25" spans="1:12" ht="16.5" customHeight="1" x14ac:dyDescent="0.2">
      <c r="A25" s="258" t="s">
        <v>167</v>
      </c>
      <c r="B25" s="259" t="s">
        <v>168</v>
      </c>
      <c r="C25" s="260">
        <v>6021.5820000000003</v>
      </c>
      <c r="D25" s="261">
        <v>5303.03</v>
      </c>
      <c r="E25" s="260">
        <v>3186.4470000000001</v>
      </c>
      <c r="F25" s="262">
        <v>3034.1509999999998</v>
      </c>
      <c r="G25" s="260">
        <v>105173.72</v>
      </c>
      <c r="H25" s="261">
        <v>112880.514</v>
      </c>
      <c r="I25" s="260">
        <v>47577.877999999997</v>
      </c>
      <c r="J25" s="262">
        <v>49688.762000000002</v>
      </c>
      <c r="K25" s="260">
        <v>-99152.138000000006</v>
      </c>
      <c r="L25" s="263">
        <v>-107577.484</v>
      </c>
    </row>
    <row r="26" spans="1:12" ht="16.5" customHeight="1" x14ac:dyDescent="0.2">
      <c r="A26" s="258" t="s">
        <v>169</v>
      </c>
      <c r="B26" s="259" t="s">
        <v>170</v>
      </c>
      <c r="C26" s="260">
        <v>1915.3030000000001</v>
      </c>
      <c r="D26" s="261">
        <v>1794.23</v>
      </c>
      <c r="E26" s="260">
        <v>2326.3180000000002</v>
      </c>
      <c r="F26" s="262">
        <v>1821.855</v>
      </c>
      <c r="G26" s="260">
        <v>65641.629000000001</v>
      </c>
      <c r="H26" s="261">
        <v>77147.224000000002</v>
      </c>
      <c r="I26" s="260">
        <v>89113.942999999999</v>
      </c>
      <c r="J26" s="262">
        <v>100680.162</v>
      </c>
      <c r="K26" s="260">
        <v>-63726.326000000001</v>
      </c>
      <c r="L26" s="263">
        <v>-75352.994000000006</v>
      </c>
    </row>
    <row r="27" spans="1:12" ht="16.5" customHeight="1" x14ac:dyDescent="0.2">
      <c r="A27" s="258" t="s">
        <v>171</v>
      </c>
      <c r="B27" s="259" t="s">
        <v>172</v>
      </c>
      <c r="C27" s="260">
        <v>255230.85699999999</v>
      </c>
      <c r="D27" s="261">
        <v>286723.837</v>
      </c>
      <c r="E27" s="260">
        <v>533010.01699999999</v>
      </c>
      <c r="F27" s="262">
        <v>506233.17300000001</v>
      </c>
      <c r="G27" s="260">
        <v>29588.601999999999</v>
      </c>
      <c r="H27" s="261">
        <v>26042.567999999999</v>
      </c>
      <c r="I27" s="260">
        <v>24339.501</v>
      </c>
      <c r="J27" s="262">
        <v>20154.454000000002</v>
      </c>
      <c r="K27" s="260">
        <v>225642.255</v>
      </c>
      <c r="L27" s="263">
        <v>260681.269</v>
      </c>
    </row>
    <row r="28" spans="1:12" ht="16.5" customHeight="1" x14ac:dyDescent="0.2">
      <c r="A28" s="258" t="s">
        <v>173</v>
      </c>
      <c r="B28" s="259" t="s">
        <v>174</v>
      </c>
      <c r="C28" s="260">
        <v>3849.7049999999999</v>
      </c>
      <c r="D28" s="261">
        <v>4796.2849999999999</v>
      </c>
      <c r="E28" s="260">
        <v>2614.9899999999998</v>
      </c>
      <c r="F28" s="262">
        <v>3365.663</v>
      </c>
      <c r="G28" s="260">
        <v>53637.561999999998</v>
      </c>
      <c r="H28" s="261">
        <v>69097.903999999995</v>
      </c>
      <c r="I28" s="260">
        <v>27391.681</v>
      </c>
      <c r="J28" s="262">
        <v>36607.267999999996</v>
      </c>
      <c r="K28" s="260">
        <v>-49787.856999999996</v>
      </c>
      <c r="L28" s="263">
        <v>-64301.618999999992</v>
      </c>
    </row>
    <row r="29" spans="1:12" ht="16.5" customHeight="1" thickBot="1" x14ac:dyDescent="0.25">
      <c r="A29" s="339" t="s">
        <v>184</v>
      </c>
      <c r="B29" s="340" t="s">
        <v>185</v>
      </c>
      <c r="C29" s="341">
        <v>53522.372000000003</v>
      </c>
      <c r="D29" s="342">
        <v>63591.705000000002</v>
      </c>
      <c r="E29" s="341">
        <v>27338.830999999998</v>
      </c>
      <c r="F29" s="343">
        <v>23481.097000000002</v>
      </c>
      <c r="G29" s="341">
        <v>227470.13500000001</v>
      </c>
      <c r="H29" s="342">
        <v>269800.14399999997</v>
      </c>
      <c r="I29" s="341">
        <v>70847.319000000003</v>
      </c>
      <c r="J29" s="343">
        <v>67743.539999999994</v>
      </c>
      <c r="K29" s="341">
        <v>-173947.76300000001</v>
      </c>
      <c r="L29" s="344">
        <v>-206208.43899999995</v>
      </c>
    </row>
  </sheetData>
  <printOptions horizontalCentered="1"/>
  <pageMargins left="0.196850393700787" right="0.196850393700787" top="0.74173228346456999" bottom="0.511811023622047" header="0.196850393700787" footer="0.23622047244094502"/>
  <pageSetup paperSize="9" scale="90" orientation="landscape" r:id="rId1"/>
  <headerFooter alignWithMargins="0">
    <oddHeader>&amp;L&amp;"Times New Roman CE,Pogrubiona kursywa"&amp;12DRE&amp;C
&amp;8
&amp;"Times New Roman CE,Pogrubiona"&amp;14Polski handel zagraniczny towarami rolno-spożywczymi w okresie I-XI 2023r. - dane wstępne (UE + kraje trzecie).</oddHeader>
    <oddFooter>&amp;L&amp;"Times New Roman CE,Pogrubiona kursywa"&amp;12 Źródło: Min. Finansów&amp;CStrona &amp;P&amp;R&amp;"Times New Roman CE,Pogrubiona kursywa"&amp;12Przygotował: Adam Pachnicki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</vt:i4>
      </vt:variant>
    </vt:vector>
  </HeadingPairs>
  <TitlesOfParts>
    <vt:vector size="16" baseType="lpstr">
      <vt:lpstr>INFO</vt:lpstr>
      <vt:lpstr>zmiany cen hurt</vt:lpstr>
      <vt:lpstr>ceny hurt_warz</vt:lpstr>
      <vt:lpstr>ceny hurt_owoc</vt:lpstr>
      <vt:lpstr>ceny_organizacje producentów</vt:lpstr>
      <vt:lpstr>ceny zakupu_sieci handlowe</vt:lpstr>
      <vt:lpstr>sieci handlowe - owoce_wykr </vt:lpstr>
      <vt:lpstr>sieci handlowe - warzywa_wy</vt:lpstr>
      <vt:lpstr>handel zagraniczny_I _VI_2024</vt:lpstr>
      <vt:lpstr>eksport_I_VI_2024</vt:lpstr>
      <vt:lpstr>import_I_IV_2024</vt:lpstr>
      <vt:lpstr>handel zagraniczny_2023</vt:lpstr>
      <vt:lpstr>eksport_2022</vt:lpstr>
      <vt:lpstr>import_2021</vt:lpstr>
      <vt:lpstr>Sł_Pol-Ang</vt:lpstr>
      <vt:lpstr>'handel zagraniczny_I _VI_2024'!Tytuły_wydruku</vt:lpstr>
    </vt:vector>
  </TitlesOfParts>
  <Company>MIN.ROL.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FAPA</dc:creator>
  <cp:lastModifiedBy>Chruśliński Tomasz</cp:lastModifiedBy>
  <cp:lastPrinted>2006-06-09T10:23:10Z</cp:lastPrinted>
  <dcterms:created xsi:type="dcterms:W3CDTF">1997-07-03T08:22:55Z</dcterms:created>
  <dcterms:modified xsi:type="dcterms:W3CDTF">2024-08-29T10:44:40Z</dcterms:modified>
</cp:coreProperties>
</file>